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4-25\фуд 24-25\Январь\"/>
    </mc:Choice>
  </mc:AlternateContent>
  <bookViews>
    <workbookView xWindow="0" yWindow="0" windowWidth="16380" windowHeight="8190" tabRatio="500"/>
  </bookViews>
  <sheets>
    <sheet name="Лист1" sheetId="1" r:id="rId1"/>
  </sheets>
  <externalReferences>
    <externalReference r:id="rId2"/>
  </externalReferenc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D18" i="1"/>
  <c r="C18" i="1"/>
  <c r="J17" i="1"/>
  <c r="I17" i="1"/>
  <c r="H17" i="1"/>
  <c r="G17" i="1"/>
  <c r="E17" i="1"/>
  <c r="D17" i="1"/>
  <c r="C17" i="1"/>
  <c r="J16" i="1"/>
  <c r="I16" i="1"/>
  <c r="H16" i="1"/>
  <c r="G16" i="1"/>
  <c r="E16" i="1"/>
  <c r="D16" i="1"/>
  <c r="C16" i="1"/>
  <c r="J14" i="1"/>
  <c r="I14" i="1"/>
  <c r="H14" i="1"/>
  <c r="G14" i="1"/>
  <c r="E14" i="1"/>
  <c r="D14" i="1"/>
  <c r="C14" i="1"/>
  <c r="J13" i="1"/>
  <c r="I13" i="1"/>
  <c r="H13" i="1"/>
  <c r="G13" i="1"/>
  <c r="E13" i="1"/>
  <c r="D13" i="1"/>
  <c r="C13" i="1"/>
  <c r="J12" i="1"/>
  <c r="I12" i="1"/>
  <c r="H12" i="1"/>
  <c r="G12" i="1"/>
  <c r="E12" i="1"/>
  <c r="D12" i="1"/>
  <c r="C12" i="1"/>
  <c r="J8" i="1"/>
  <c r="I8" i="1"/>
  <c r="H8" i="1"/>
  <c r="G8" i="1"/>
  <c r="F8" i="1"/>
  <c r="E8" i="1"/>
  <c r="D8" i="1"/>
  <c r="C8" i="1"/>
  <c r="B8" i="1"/>
  <c r="J7" i="1"/>
  <c r="I7" i="1"/>
  <c r="H7" i="1"/>
  <c r="G7" i="1"/>
  <c r="E7" i="1"/>
  <c r="D7" i="1"/>
  <c r="C7" i="1"/>
  <c r="B7" i="1"/>
  <c r="B6" i="1"/>
  <c r="J5" i="1"/>
  <c r="I5" i="1"/>
  <c r="H5" i="1"/>
  <c r="G5" i="1"/>
  <c r="E5" i="1"/>
  <c r="D5" i="1"/>
  <c r="C5" i="1"/>
  <c r="B5" i="1"/>
  <c r="J4" i="1"/>
  <c r="I4" i="1"/>
  <c r="H4" i="1"/>
  <c r="G4" i="1"/>
  <c r="E4" i="1"/>
  <c r="D4" i="1"/>
  <c r="C4" i="1"/>
  <c r="B4" i="1"/>
  <c r="B1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<sst xmlns="http://schemas.openxmlformats.org/spreadsheetml/2006/main" count="23" uniqueCount="23">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</sst>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theme="0"/>
        <bgColor rgb="FFFFFFCC"/>
      </patternFill>
    </fill>
    <fill>
      <patternFill patternType="solid">
        <fgColor theme="7" tint="0.79989013336588644"/>
        <bgColor rgb="FFFFFF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2" borderId="7" xfId="0" applyFont="1" applyFill="1" applyBorder="1" applyAlignment="1" applyProtection="1">
      <alignment horizontal="center" vertical="top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2" fontId="1" fillId="2" borderId="6" xfId="0" applyNumberFormat="1" applyFont="1" applyFill="1" applyBorder="1" applyAlignment="1" applyProtection="1">
      <alignment horizontal="center" vertical="top"/>
      <protection locked="0"/>
    </xf>
    <xf numFmtId="0" fontId="0" fillId="0" borderId="8" xfId="0" applyBorder="1"/>
    <xf numFmtId="0" fontId="0" fillId="0" borderId="1" xfId="0" applyFont="1" applyBorder="1"/>
    <xf numFmtId="0" fontId="1" fillId="2" borderId="9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 applyProtection="1">
      <alignment horizontal="center" vertical="top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0" fillId="0" borderId="13" xfId="0" applyBorder="1"/>
    <xf numFmtId="0" fontId="0" fillId="2" borderId="15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 vertical="top"/>
      <protection locked="0"/>
    </xf>
    <xf numFmtId="1" fontId="1" fillId="2" borderId="1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 applyAlignment="1" applyProtection="1">
      <alignment horizontal="center" vertical="top"/>
      <protection locked="0"/>
    </xf>
    <xf numFmtId="0" fontId="0" fillId="3" borderId="15" xfId="0" applyFont="1" applyFill="1" applyBorder="1"/>
    <xf numFmtId="0" fontId="0" fillId="4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0" fillId="4" borderId="1" xfId="0" applyFill="1" applyBorder="1" applyAlignment="1" applyProtection="1">
      <protection locked="0"/>
    </xf>
    <xf numFmtId="2" fontId="0" fillId="4" borderId="11" xfId="0" applyNumberFormat="1" applyFill="1" applyBorder="1" applyProtection="1">
      <protection locked="0"/>
    </xf>
    <xf numFmtId="0" fontId="0" fillId="4" borderId="11" xfId="0" applyFill="1" applyBorder="1" applyAlignment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4" borderId="10" xfId="0" applyFill="1" applyBorder="1" applyAlignment="1" applyProtection="1">
      <protection locked="0"/>
    </xf>
    <xf numFmtId="1" fontId="0" fillId="4" borderId="10" xfId="0" applyNumberFormat="1" applyFill="1" applyBorder="1" applyProtection="1">
      <protection locked="0"/>
    </xf>
    <xf numFmtId="2" fontId="0" fillId="4" borderId="10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0" borderId="15" xfId="0" applyBorder="1"/>
    <xf numFmtId="2" fontId="0" fillId="4" borderId="15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4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Protection="1">
      <protection locked="0"/>
    </xf>
    <xf numFmtId="2" fontId="1" fillId="4" borderId="1" xfId="0" applyNumberFormat="1" applyFont="1" applyFill="1" applyBorder="1" applyAlignment="1" applyProtection="1">
      <alignment horizontal="center" vertical="top"/>
      <protection locked="0"/>
    </xf>
    <xf numFmtId="2" fontId="0" fillId="4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87;&#1080;&#1090;&#1072;&#1085;&#1080;&#1077;%2024-25/&#1092;&#1091;&#1076;%2024-25/tm+&#1077;&#1084;%202025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еню1"/>
      <sheetName val="меню 2"/>
      <sheetName val="меню3"/>
      <sheetName val="меню4"/>
      <sheetName val="меню5"/>
      <sheetName val="меню 7"/>
      <sheetName val="меню8"/>
      <sheetName val="меню9"/>
      <sheetName val="меню10"/>
      <sheetName val="меню11"/>
    </sheetNames>
    <sheetDataSet>
      <sheetData sheetId="0">
        <row r="1">
          <cell r="C1" t="str">
            <v>МОУ СШ № 128 Волгоград</v>
          </cell>
        </row>
        <row r="6">
          <cell r="D6" t="str">
            <v>гор.блюдо</v>
          </cell>
        </row>
        <row r="13">
          <cell r="L13">
            <v>101.76</v>
          </cell>
        </row>
        <row r="23">
          <cell r="L23">
            <v>101.76</v>
          </cell>
        </row>
        <row r="82">
          <cell r="E82" t="str">
            <v>Биточки нежные с соусом томатным</v>
          </cell>
          <cell r="F82">
            <v>120</v>
          </cell>
          <cell r="G82">
            <v>10.3</v>
          </cell>
          <cell r="H82">
            <v>10.6</v>
          </cell>
          <cell r="I82">
            <v>14.1</v>
          </cell>
          <cell r="J82">
            <v>195.6</v>
          </cell>
          <cell r="K82" t="str">
            <v>ТТК 562</v>
          </cell>
        </row>
        <row r="83">
          <cell r="D83" t="str">
            <v>гор.блюдо</v>
          </cell>
          <cell r="E83" t="str">
            <v>Макаронные изделия отварные</v>
          </cell>
          <cell r="F83">
            <v>150</v>
          </cell>
          <cell r="G83">
            <v>5.0999999999999996</v>
          </cell>
          <cell r="H83">
            <v>9.15</v>
          </cell>
          <cell r="I83">
            <v>34.200000000000003</v>
          </cell>
          <cell r="J83">
            <v>244.5</v>
          </cell>
          <cell r="K83" t="str">
            <v>ТТК 129</v>
          </cell>
        </row>
        <row r="84">
          <cell r="D84" t="str">
            <v>закуска</v>
          </cell>
        </row>
        <row r="85">
          <cell r="D85" t="str">
            <v>гор.напиток</v>
          </cell>
          <cell r="E85" t="str">
            <v>Чай с сахаром и лимоном</v>
          </cell>
          <cell r="F85">
            <v>200</v>
          </cell>
          <cell r="G85">
            <v>0.3</v>
          </cell>
          <cell r="H85">
            <v>0</v>
          </cell>
          <cell r="I85">
            <v>15.2</v>
          </cell>
          <cell r="J85">
            <v>60</v>
          </cell>
          <cell r="K85" t="str">
            <v>ТТК 301</v>
          </cell>
        </row>
        <row r="86">
          <cell r="D86" t="str">
            <v>хлеб</v>
          </cell>
          <cell r="E86" t="str">
            <v>Хлеб пшеничный</v>
          </cell>
          <cell r="F86">
            <v>40</v>
          </cell>
          <cell r="G86">
            <v>3.16</v>
          </cell>
          <cell r="H86">
            <v>0.4</v>
          </cell>
          <cell r="I86">
            <v>19.32</v>
          </cell>
          <cell r="J86">
            <v>94.67</v>
          </cell>
          <cell r="K86" t="str">
            <v>ТТК 6</v>
          </cell>
        </row>
        <row r="91">
          <cell r="E91" t="str">
            <v>Помидор соленый</v>
          </cell>
          <cell r="F91">
            <v>60</v>
          </cell>
          <cell r="G91">
            <v>0.64</v>
          </cell>
          <cell r="H91">
            <v>0</v>
          </cell>
          <cell r="I91">
            <v>1.4</v>
          </cell>
          <cell r="J91">
            <v>8.15</v>
          </cell>
          <cell r="K91" t="str">
            <v>ТТК 27</v>
          </cell>
        </row>
        <row r="92">
          <cell r="E92" t="str">
            <v>Щи из свежей капусты с картофелем</v>
          </cell>
          <cell r="F92">
            <v>200</v>
          </cell>
          <cell r="G92">
            <v>1.6</v>
          </cell>
          <cell r="H92">
            <v>3</v>
          </cell>
          <cell r="I92">
            <v>8</v>
          </cell>
          <cell r="J92">
            <v>70.400000000000006</v>
          </cell>
          <cell r="K92" t="str">
            <v>ТТК 47</v>
          </cell>
        </row>
        <row r="93">
          <cell r="E93" t="str">
            <v>Плов из птицы</v>
          </cell>
          <cell r="F93">
            <v>150</v>
          </cell>
          <cell r="G93">
            <v>12</v>
          </cell>
          <cell r="H93">
            <v>19</v>
          </cell>
          <cell r="I93">
            <v>27.4</v>
          </cell>
          <cell r="J93">
            <v>312</v>
          </cell>
          <cell r="K93" t="str">
            <v>ТТК 67</v>
          </cell>
        </row>
        <row r="95">
          <cell r="E95" t="str">
            <v xml:space="preserve">Чай с сахаром </v>
          </cell>
          <cell r="F95">
            <v>200</v>
          </cell>
          <cell r="G95">
            <v>0.2</v>
          </cell>
          <cell r="H95">
            <v>0</v>
          </cell>
          <cell r="I95">
            <v>15</v>
          </cell>
          <cell r="J95">
            <v>58</v>
          </cell>
          <cell r="K95" t="str">
            <v>ТТК 302</v>
          </cell>
        </row>
        <row r="96">
          <cell r="E96" t="str">
            <v>Хлеб пшеничный</v>
          </cell>
          <cell r="F96">
            <v>55</v>
          </cell>
          <cell r="G96">
            <v>4.3499999999999996</v>
          </cell>
          <cell r="H96">
            <v>0.55000000000000004</v>
          </cell>
          <cell r="I96">
            <v>26.57</v>
          </cell>
          <cell r="J96">
            <v>130.13999999999999</v>
          </cell>
          <cell r="K96" t="str">
            <v>ТТК 6</v>
          </cell>
        </row>
        <row r="97">
          <cell r="E97" t="str">
            <v>Хлеб пеклеванный</v>
          </cell>
          <cell r="F97">
            <v>55</v>
          </cell>
          <cell r="G97">
            <v>3.63</v>
          </cell>
          <cell r="H97">
            <v>0.66</v>
          </cell>
          <cell r="I97">
            <v>18.7</v>
          </cell>
          <cell r="J97">
            <v>95.33</v>
          </cell>
          <cell r="K97" t="str">
            <v>ТТК 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Normal="100" workbookViewId="0">
      <selection activeCell="D16" sqref="D16"/>
    </sheetView>
  </sheetViews>
  <sheetFormatPr defaultColWidth="8.7109375" defaultRowHeight="15" x14ac:dyDescent="0.25"/>
  <cols>
    <col min="1" max="1" width="10.85546875" customWidth="1"/>
    <col min="2" max="2" width="12" customWidth="1"/>
    <col min="4" max="4" width="37.85546875" customWidth="1"/>
    <col min="5" max="5" width="10.28515625" customWidth="1"/>
    <col min="6" max="6" width="6.5703125" customWidth="1"/>
    <col min="7" max="7" width="14" customWidth="1"/>
    <col min="10" max="10" width="10.140625" customWidth="1"/>
  </cols>
  <sheetData>
    <row r="1" spans="1:10" x14ac:dyDescent="0.25">
      <c r="A1" t="s">
        <v>0</v>
      </c>
      <c r="B1" s="25" t="str">
        <f>[1]Лист1!C1</f>
        <v>МОУ СШ № 128 Волгоград</v>
      </c>
      <c r="C1" s="25"/>
      <c r="D1" s="25"/>
      <c r="E1" s="1" t="s">
        <v>1</v>
      </c>
      <c r="F1" s="26">
        <v>5</v>
      </c>
      <c r="I1" s="1" t="s">
        <v>2</v>
      </c>
      <c r="J1" s="27">
        <v>45681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tr">
        <f>[1]Лист1!D6</f>
        <v>гор.блюдо</v>
      </c>
      <c r="C4" s="7" t="str">
        <f>[1]Лист1!K82</f>
        <v>ТТК 562</v>
      </c>
      <c r="D4" s="8" t="str">
        <f>[1]Лист1!E82</f>
        <v>Биточки нежные с соусом томатным</v>
      </c>
      <c r="E4" s="9">
        <f>[1]Лист1!F82</f>
        <v>120</v>
      </c>
      <c r="F4" s="28"/>
      <c r="G4" s="10">
        <f>[1]Лист1!J82</f>
        <v>195.6</v>
      </c>
      <c r="H4" s="10">
        <f>[1]Лист1!G82</f>
        <v>10.3</v>
      </c>
      <c r="I4" s="10">
        <f>[1]Лист1!H82</f>
        <v>10.6</v>
      </c>
      <c r="J4" s="10">
        <f>[1]Лист1!I82</f>
        <v>14.1</v>
      </c>
    </row>
    <row r="5" spans="1:10" x14ac:dyDescent="0.25">
      <c r="A5" s="11"/>
      <c r="B5" s="12" t="str">
        <f>[1]Лист1!D83</f>
        <v>гор.блюдо</v>
      </c>
      <c r="C5" s="13" t="str">
        <f>[1]Лист1!K83</f>
        <v>ТТК 129</v>
      </c>
      <c r="D5" s="14" t="str">
        <f>[1]Лист1!E83</f>
        <v>Макаронные изделия отварные</v>
      </c>
      <c r="E5" s="15">
        <f>[1]Лист1!F83</f>
        <v>150</v>
      </c>
      <c r="F5" s="29"/>
      <c r="G5" s="16">
        <f>[1]Лист1!J83</f>
        <v>244.5</v>
      </c>
      <c r="H5" s="16">
        <f>[1]Лист1!G83</f>
        <v>5.0999999999999996</v>
      </c>
      <c r="I5" s="16">
        <f>[1]Лист1!H83</f>
        <v>9.15</v>
      </c>
      <c r="J5" s="16">
        <f>[1]Лист1!I83</f>
        <v>34.200000000000003</v>
      </c>
    </row>
    <row r="6" spans="1:10" x14ac:dyDescent="0.25">
      <c r="A6" s="11"/>
      <c r="B6" s="12" t="str">
        <f>[1]Лист1!D84</f>
        <v>закуска</v>
      </c>
      <c r="C6" s="13"/>
      <c r="D6" s="17"/>
      <c r="E6" s="18"/>
      <c r="F6" s="29"/>
      <c r="G6" s="16"/>
      <c r="H6" s="16"/>
      <c r="I6" s="16"/>
      <c r="J6" s="16"/>
    </row>
    <row r="7" spans="1:10" ht="15.75" thickBot="1" x14ac:dyDescent="0.3">
      <c r="A7" s="11"/>
      <c r="B7" s="12" t="str">
        <f>[1]Лист1!D85</f>
        <v>гор.напиток</v>
      </c>
      <c r="C7" s="13" t="str">
        <f>[1]Лист1!K85</f>
        <v>ТТК 301</v>
      </c>
      <c r="D7" s="17" t="str">
        <f>[1]Лист1!E85</f>
        <v>Чай с сахаром и лимоном</v>
      </c>
      <c r="E7" s="15">
        <f>[1]Лист1!F85</f>
        <v>200</v>
      </c>
      <c r="F7" s="30"/>
      <c r="G7" s="16">
        <f>[1]Лист1!J85</f>
        <v>60</v>
      </c>
      <c r="H7" s="16">
        <f>[1]Лист1!G85</f>
        <v>0.3</v>
      </c>
      <c r="I7" s="16">
        <f>[1]Лист1!H85</f>
        <v>0</v>
      </c>
      <c r="J7" s="16">
        <f>[1]Лист1!I85</f>
        <v>15.2</v>
      </c>
    </row>
    <row r="8" spans="1:10" ht="15.75" thickBot="1" x14ac:dyDescent="0.3">
      <c r="A8" s="11"/>
      <c r="B8" s="12" t="str">
        <f>[1]Лист1!D86</f>
        <v>хлеб</v>
      </c>
      <c r="C8" s="13" t="str">
        <f>[1]Лист1!K86</f>
        <v>ТТК 6</v>
      </c>
      <c r="D8" s="17" t="str">
        <f>[1]Лист1!E86</f>
        <v>Хлеб пшеничный</v>
      </c>
      <c r="E8" s="15">
        <f>[1]Лист1!F86</f>
        <v>40</v>
      </c>
      <c r="F8" s="30">
        <f>[1]Лист1!L13</f>
        <v>101.76</v>
      </c>
      <c r="G8" s="16">
        <f>[1]Лист1!J86</f>
        <v>94.67</v>
      </c>
      <c r="H8" s="16">
        <f>[1]Лист1!G86</f>
        <v>3.16</v>
      </c>
      <c r="I8" s="16">
        <f>[1]Лист1!H86</f>
        <v>0.4</v>
      </c>
      <c r="J8" s="16">
        <f>[1]Лист1!I86</f>
        <v>19.32</v>
      </c>
    </row>
    <row r="9" spans="1:10" ht="15.75" thickBot="1" x14ac:dyDescent="0.3">
      <c r="A9" s="11"/>
      <c r="B9" s="31"/>
      <c r="C9" s="36"/>
      <c r="D9" s="32"/>
      <c r="E9" s="29"/>
      <c r="F9" s="30"/>
      <c r="G9" s="46"/>
      <c r="H9" s="46"/>
      <c r="I9" s="46"/>
      <c r="J9" s="46"/>
    </row>
    <row r="10" spans="1:10" x14ac:dyDescent="0.25">
      <c r="A10" s="11"/>
      <c r="B10" s="31"/>
      <c r="C10" s="31"/>
      <c r="D10" s="34"/>
      <c r="E10" s="35"/>
      <c r="F10" s="33"/>
      <c r="G10" s="33"/>
      <c r="H10" s="33"/>
      <c r="I10" s="33"/>
      <c r="J10" s="45"/>
    </row>
    <row r="11" spans="1:10" ht="15.75" thickBot="1" x14ac:dyDescent="0.3">
      <c r="A11" s="19"/>
      <c r="B11" s="36"/>
      <c r="C11" s="36"/>
      <c r="D11" s="37"/>
      <c r="E11" s="38"/>
      <c r="F11" s="39"/>
      <c r="G11" s="39"/>
      <c r="H11" s="39"/>
      <c r="I11" s="39"/>
      <c r="J11" s="47"/>
    </row>
    <row r="12" spans="1:10" x14ac:dyDescent="0.25">
      <c r="A12" s="11" t="s">
        <v>15</v>
      </c>
      <c r="B12" s="41" t="s">
        <v>16</v>
      </c>
      <c r="C12" s="13" t="str">
        <f>[1]Лист1!K91</f>
        <v>ТТК 27</v>
      </c>
      <c r="D12" s="20" t="str">
        <f>[1]Лист1!E91</f>
        <v>Помидор соленый</v>
      </c>
      <c r="E12" s="18">
        <f>[1]Лист1!F91</f>
        <v>60</v>
      </c>
      <c r="F12" s="42"/>
      <c r="G12" s="16">
        <f>[1]Лист1!J91</f>
        <v>8.15</v>
      </c>
      <c r="H12" s="16">
        <f>[1]Лист1!G91</f>
        <v>0.64</v>
      </c>
      <c r="I12" s="16">
        <f>[1]Лист1!H91</f>
        <v>0</v>
      </c>
      <c r="J12" s="16">
        <f>[1]Лист1!I91</f>
        <v>1.4</v>
      </c>
    </row>
    <row r="13" spans="1:10" x14ac:dyDescent="0.25">
      <c r="A13" s="11"/>
      <c r="B13" s="12" t="s">
        <v>17</v>
      </c>
      <c r="C13" s="21" t="str">
        <f>[1]Лист1!K92</f>
        <v>ТТК 47</v>
      </c>
      <c r="D13" s="17" t="str">
        <f>[1]Лист1!E92</f>
        <v>Щи из свежей капусты с картофелем</v>
      </c>
      <c r="E13" s="22">
        <f>[1]Лист1!F92</f>
        <v>200</v>
      </c>
      <c r="F13" s="43"/>
      <c r="G13" s="23">
        <f>[1]Лист1!J92</f>
        <v>70.400000000000006</v>
      </c>
      <c r="H13" s="23">
        <f>[1]Лист1!G92</f>
        <v>1.6</v>
      </c>
      <c r="I13" s="23">
        <f>[1]Лист1!H92</f>
        <v>3</v>
      </c>
      <c r="J13" s="23">
        <f>[1]Лист1!I92</f>
        <v>8</v>
      </c>
    </row>
    <row r="14" spans="1:10" x14ac:dyDescent="0.25">
      <c r="A14" s="11"/>
      <c r="B14" s="12" t="s">
        <v>18</v>
      </c>
      <c r="C14" s="13" t="str">
        <f>[1]Лист1!K93</f>
        <v>ТТК 67</v>
      </c>
      <c r="D14" s="17" t="str">
        <f>[1]Лист1!E93</f>
        <v>Плов из птицы</v>
      </c>
      <c r="E14" s="15">
        <f>[1]Лист1!F93</f>
        <v>150</v>
      </c>
      <c r="F14" s="43"/>
      <c r="G14" s="16">
        <f>[1]Лист1!J93</f>
        <v>312</v>
      </c>
      <c r="H14" s="16">
        <f>[1]Лист1!G93</f>
        <v>12</v>
      </c>
      <c r="I14" s="16">
        <f>[1]Лист1!H93</f>
        <v>19</v>
      </c>
      <c r="J14" s="16">
        <f>[1]Лист1!I93</f>
        <v>27.4</v>
      </c>
    </row>
    <row r="15" spans="1:10" x14ac:dyDescent="0.25">
      <c r="A15" s="11"/>
      <c r="B15" s="12" t="s">
        <v>19</v>
      </c>
      <c r="C15" s="13"/>
      <c r="D15" s="17"/>
      <c r="E15" s="18"/>
      <c r="F15" s="43"/>
      <c r="G15" s="16"/>
      <c r="H15" s="16"/>
      <c r="I15" s="16"/>
      <c r="J15" s="16"/>
    </row>
    <row r="16" spans="1:10" x14ac:dyDescent="0.25">
      <c r="A16" s="11"/>
      <c r="B16" s="12" t="s">
        <v>14</v>
      </c>
      <c r="C16" s="13" t="str">
        <f>[1]Лист1!K95</f>
        <v>ТТК 302</v>
      </c>
      <c r="D16" s="17" t="str">
        <f>[1]Лист1!E95</f>
        <v xml:space="preserve">Чай с сахаром </v>
      </c>
      <c r="E16" s="18">
        <f>[1]Лист1!F95</f>
        <v>200</v>
      </c>
      <c r="F16" s="43"/>
      <c r="G16" s="16">
        <f>[1]Лист1!J95</f>
        <v>58</v>
      </c>
      <c r="H16" s="16">
        <f>[1]Лист1!G95</f>
        <v>0.2</v>
      </c>
      <c r="I16" s="16">
        <f>[1]Лист1!H95</f>
        <v>0</v>
      </c>
      <c r="J16" s="16">
        <f>[1]Лист1!I95</f>
        <v>15</v>
      </c>
    </row>
    <row r="17" spans="1:10" x14ac:dyDescent="0.25">
      <c r="A17" s="11"/>
      <c r="B17" s="12" t="s">
        <v>20</v>
      </c>
      <c r="C17" s="13" t="str">
        <f>[1]Лист1!K96</f>
        <v>ТТК 6</v>
      </c>
      <c r="D17" s="17" t="str">
        <f>[1]Лист1!E96</f>
        <v>Хлеб пшеничный</v>
      </c>
      <c r="E17" s="18">
        <f>[1]Лист1!F96</f>
        <v>55</v>
      </c>
      <c r="F17" s="43"/>
      <c r="G17" s="16">
        <f>[1]Лист1!J96</f>
        <v>130.13999999999999</v>
      </c>
      <c r="H17" s="16">
        <f>[1]Лист1!G96</f>
        <v>4.3499999999999996</v>
      </c>
      <c r="I17" s="16">
        <f>[1]Лист1!H96</f>
        <v>0.55000000000000004</v>
      </c>
      <c r="J17" s="16">
        <f>[1]Лист1!I96</f>
        <v>26.57</v>
      </c>
    </row>
    <row r="18" spans="1:10" x14ac:dyDescent="0.25">
      <c r="A18" s="11"/>
      <c r="B18" s="12" t="s">
        <v>21</v>
      </c>
      <c r="C18" s="13" t="str">
        <f>[1]Лист1!K97</f>
        <v>ТТК 7</v>
      </c>
      <c r="D18" s="17" t="str">
        <f>[1]Лист1!E97</f>
        <v>Хлеб пеклеванный</v>
      </c>
      <c r="E18" s="18">
        <f>[1]Лист1!F97</f>
        <v>55</v>
      </c>
      <c r="F18" s="44">
        <f>[1]Лист1!L23</f>
        <v>101.76</v>
      </c>
      <c r="G18" s="16">
        <f>[1]Лист1!J97</f>
        <v>95.33</v>
      </c>
      <c r="H18" s="16">
        <f>[1]Лист1!G97</f>
        <v>3.63</v>
      </c>
      <c r="I18" s="16">
        <f>[1]Лист1!H97</f>
        <v>0.66</v>
      </c>
      <c r="J18" s="16">
        <f>[1]Лист1!I97</f>
        <v>18.7</v>
      </c>
    </row>
    <row r="19" spans="1:10" x14ac:dyDescent="0.25">
      <c r="A19" s="11"/>
      <c r="B19" s="24" t="s">
        <v>22</v>
      </c>
      <c r="C19" s="31"/>
      <c r="D19" s="34"/>
      <c r="E19" s="35"/>
      <c r="F19" s="44"/>
      <c r="G19" s="33"/>
      <c r="H19" s="33"/>
      <c r="I19" s="33"/>
      <c r="J19" s="45"/>
    </row>
    <row r="20" spans="1:10" x14ac:dyDescent="0.25">
      <c r="A20" s="11"/>
      <c r="B20" s="31"/>
      <c r="C20" s="31"/>
      <c r="D20" s="34"/>
      <c r="E20" s="35"/>
      <c r="F20" s="33"/>
      <c r="G20" s="33"/>
      <c r="H20" s="33"/>
      <c r="I20" s="33"/>
      <c r="J20" s="45"/>
    </row>
    <row r="21" spans="1:10" x14ac:dyDescent="0.25">
      <c r="A21" s="11"/>
      <c r="B21" s="31"/>
      <c r="C21" s="31"/>
      <c r="D21" s="34"/>
      <c r="E21" s="35"/>
      <c r="F21" s="33"/>
      <c r="G21" s="33"/>
      <c r="H21" s="33"/>
      <c r="I21" s="33"/>
      <c r="J21" s="45"/>
    </row>
    <row r="22" spans="1:10" ht="15.75" thickBot="1" x14ac:dyDescent="0.3">
      <c r="A22" s="19"/>
      <c r="B22" s="36"/>
      <c r="C22" s="36"/>
      <c r="D22" s="37"/>
      <c r="E22" s="38"/>
      <c r="F22" s="39"/>
      <c r="G22" s="38"/>
      <c r="H22" s="38"/>
      <c r="I22" s="38"/>
      <c r="J22" s="40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kiberink</dc:creator>
  <dc:description/>
  <cp:lastModifiedBy>kiberink</cp:lastModifiedBy>
  <cp:revision>1</cp:revision>
  <dcterms:created xsi:type="dcterms:W3CDTF">2025-01-05T13:14:08Z</dcterms:created>
  <dcterms:modified xsi:type="dcterms:W3CDTF">2025-01-18T17:57:29Z</dcterms:modified>
  <dc:language>ru-RU</dc:language>
</cp:coreProperties>
</file>