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60" windowHeight="7590"/>
  </bookViews>
  <sheets>
    <sheet name="Лист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0" i="1" l="1"/>
  <c r="G200" i="1"/>
  <c r="B200" i="1"/>
  <c r="A200" i="1"/>
  <c r="J199" i="1"/>
  <c r="I199" i="1"/>
  <c r="H199" i="1"/>
  <c r="G199" i="1"/>
  <c r="F199" i="1"/>
  <c r="B190" i="1"/>
  <c r="A190" i="1"/>
  <c r="J189" i="1"/>
  <c r="J200" i="1" s="1"/>
  <c r="I189" i="1"/>
  <c r="I200" i="1" s="1"/>
  <c r="H189" i="1"/>
  <c r="G189" i="1"/>
  <c r="F189" i="1"/>
  <c r="F200" i="1" s="1"/>
  <c r="J179" i="1"/>
  <c r="G179" i="1"/>
  <c r="F179" i="1"/>
  <c r="B179" i="1"/>
  <c r="A179" i="1"/>
  <c r="J178" i="1"/>
  <c r="I178" i="1"/>
  <c r="H178" i="1"/>
  <c r="G178" i="1"/>
  <c r="F178" i="1"/>
  <c r="B169" i="1"/>
  <c r="A169" i="1"/>
  <c r="J168" i="1"/>
  <c r="I168" i="1"/>
  <c r="I179" i="1" s="1"/>
  <c r="H168" i="1"/>
  <c r="H179" i="1" s="1"/>
  <c r="G168" i="1"/>
  <c r="F168" i="1"/>
  <c r="J159" i="1"/>
  <c r="I159" i="1"/>
  <c r="F159" i="1"/>
  <c r="B159" i="1"/>
  <c r="A159" i="1"/>
  <c r="J158" i="1"/>
  <c r="I158" i="1"/>
  <c r="H158" i="1"/>
  <c r="G158" i="1"/>
  <c r="F158" i="1"/>
  <c r="B149" i="1"/>
  <c r="A149" i="1"/>
  <c r="J148" i="1"/>
  <c r="I148" i="1"/>
  <c r="H148" i="1"/>
  <c r="H159" i="1" s="1"/>
  <c r="G148" i="1"/>
  <c r="G159" i="1" s="1"/>
  <c r="F148" i="1"/>
  <c r="I139" i="1"/>
  <c r="H139" i="1"/>
  <c r="B139" i="1"/>
  <c r="A139" i="1"/>
  <c r="J138" i="1"/>
  <c r="I138" i="1"/>
  <c r="H138" i="1"/>
  <c r="G138" i="1"/>
  <c r="F138" i="1"/>
  <c r="B129" i="1"/>
  <c r="A129" i="1"/>
  <c r="J128" i="1"/>
  <c r="J139" i="1" s="1"/>
  <c r="I128" i="1"/>
  <c r="H128" i="1"/>
  <c r="G128" i="1"/>
  <c r="G139" i="1" s="1"/>
  <c r="F128" i="1"/>
  <c r="F139" i="1" s="1"/>
  <c r="H120" i="1"/>
  <c r="G120" i="1"/>
  <c r="B120" i="1"/>
  <c r="A120" i="1"/>
  <c r="J119" i="1"/>
  <c r="I119" i="1"/>
  <c r="H119" i="1"/>
  <c r="G119" i="1"/>
  <c r="F119" i="1"/>
  <c r="B110" i="1"/>
  <c r="A110" i="1"/>
  <c r="J109" i="1"/>
  <c r="J120" i="1" s="1"/>
  <c r="I109" i="1"/>
  <c r="I120" i="1" s="1"/>
  <c r="H109" i="1"/>
  <c r="G109" i="1"/>
  <c r="F109" i="1"/>
  <c r="F120" i="1" s="1"/>
  <c r="J101" i="1"/>
  <c r="G101" i="1"/>
  <c r="F101" i="1"/>
  <c r="B101" i="1"/>
  <c r="A101" i="1"/>
  <c r="J100" i="1"/>
  <c r="I100" i="1"/>
  <c r="H100" i="1"/>
  <c r="G100" i="1"/>
  <c r="F100" i="1"/>
  <c r="B91" i="1"/>
  <c r="A91" i="1"/>
  <c r="J90" i="1"/>
  <c r="I90" i="1"/>
  <c r="I101" i="1" s="1"/>
  <c r="H90" i="1"/>
  <c r="H101" i="1" s="1"/>
  <c r="G90" i="1"/>
  <c r="F90" i="1"/>
  <c r="I81" i="1"/>
  <c r="B81" i="1"/>
  <c r="A81" i="1"/>
  <c r="J80" i="1"/>
  <c r="I80" i="1"/>
  <c r="H80" i="1"/>
  <c r="G80" i="1"/>
  <c r="B71" i="1"/>
  <c r="A71" i="1"/>
  <c r="J70" i="1"/>
  <c r="J81" i="1" s="1"/>
  <c r="I70" i="1"/>
  <c r="H70" i="1"/>
  <c r="H81" i="1" s="1"/>
  <c r="G70" i="1"/>
  <c r="G81" i="1" s="1"/>
  <c r="F70" i="1"/>
  <c r="F81" i="1" s="1"/>
  <c r="H62" i="1"/>
  <c r="G62" i="1"/>
  <c r="B62" i="1"/>
  <c r="A62" i="1"/>
  <c r="J61" i="1"/>
  <c r="I61" i="1"/>
  <c r="H61" i="1"/>
  <c r="G61" i="1"/>
  <c r="F61" i="1"/>
  <c r="B52" i="1"/>
  <c r="A52" i="1"/>
  <c r="J51" i="1"/>
  <c r="J62" i="1" s="1"/>
  <c r="I51" i="1"/>
  <c r="I62" i="1" s="1"/>
  <c r="H51" i="1"/>
  <c r="G51" i="1"/>
  <c r="F51" i="1"/>
  <c r="F62" i="1" s="1"/>
  <c r="J43" i="1"/>
  <c r="G43" i="1"/>
  <c r="F43" i="1"/>
  <c r="B43" i="1"/>
  <c r="A43" i="1"/>
  <c r="J42" i="1"/>
  <c r="I42" i="1"/>
  <c r="H42" i="1"/>
  <c r="G42" i="1"/>
  <c r="F42" i="1"/>
  <c r="B33" i="1"/>
  <c r="A33" i="1"/>
  <c r="J32" i="1"/>
  <c r="I32" i="1"/>
  <c r="I43" i="1" s="1"/>
  <c r="H32" i="1"/>
  <c r="H43" i="1" s="1"/>
  <c r="G32" i="1"/>
  <c r="F32" i="1"/>
  <c r="I24" i="1"/>
  <c r="B24" i="1"/>
  <c r="A24" i="1"/>
  <c r="J23" i="1"/>
  <c r="I23" i="1"/>
  <c r="H23" i="1"/>
  <c r="G23" i="1"/>
  <c r="B14" i="1"/>
  <c r="A14" i="1"/>
  <c r="J13" i="1"/>
  <c r="J24" i="1" s="1"/>
  <c r="I13" i="1"/>
  <c r="H13" i="1"/>
  <c r="H24" i="1" s="1"/>
  <c r="G13" i="1"/>
  <c r="G24" i="1" s="1"/>
  <c r="F13" i="1"/>
  <c r="F24" i="1" s="1"/>
</calcChain>
</file>

<file path=xl/sharedStrings.xml><?xml version="1.0" encoding="utf-8"?>
<sst xmlns="http://schemas.openxmlformats.org/spreadsheetml/2006/main" count="421" uniqueCount="120">
  <si>
    <t>Школа</t>
  </si>
  <si>
    <t>МОУ СШ № 128 Волгоград</t>
  </si>
  <si>
    <t>Утвердил:</t>
  </si>
  <si>
    <t>должность</t>
  </si>
  <si>
    <t>Директор ООО "Виво Маркет"</t>
  </si>
  <si>
    <t>Типовое примерное меню приготавливаемых блюд</t>
  </si>
  <si>
    <t>фамилия</t>
  </si>
  <si>
    <t>Тюрина К.В.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</si>
  <si>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</si>
  <si>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</si>
  <si>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</si>
  <si>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</si>
  <si>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</si>
  <si>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</si>
  <si>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</si>
  <si>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</si>
  <si>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</si>
  <si>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</si>
  <si>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</si>
  <si>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</si>
  <si>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</si>
  <si>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</si>
  <si>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Завтрак</t>
  </si>
  <si>
    <t>гор.блюдо</t>
  </si>
  <si>
    <t>Каша молочная из риса и пшена дружба с маслом</t>
  </si>
  <si>
    <t>ТТК 103</t>
  </si>
  <si>
    <t>гор. блюдо</t>
  </si>
  <si>
    <t>Блинчики с молоком цельным сгущенным с сахаром</t>
  </si>
  <si>
    <t>ТТК 387</t>
  </si>
  <si>
    <t>гор.напиток</t>
  </si>
  <si>
    <t>Чай с сахаром</t>
  </si>
  <si>
    <t>ТТК 302</t>
  </si>
  <si>
    <t>хлеб</t>
  </si>
  <si>
    <t>Хлеб пшеничный</t>
  </si>
  <si>
    <t>ТТК 6</t>
  </si>
  <si>
    <t>итого</t>
  </si>
  <si>
    <t>Обед</t>
  </si>
  <si>
    <t>закуска</t>
  </si>
  <si>
    <t>Свекла с маслом</t>
  </si>
  <si>
    <t>ТТК 543</t>
  </si>
  <si>
    <t>1 блюдо</t>
  </si>
  <si>
    <t>Суп картофельный с бобовыми (горох)</t>
  </si>
  <si>
    <t>ТТК 43</t>
  </si>
  <si>
    <t>2 блюдо</t>
  </si>
  <si>
    <t>Котлета домашняя</t>
  </si>
  <si>
    <t>ТТК 896</t>
  </si>
  <si>
    <t>гарнир</t>
  </si>
  <si>
    <t xml:space="preserve">Макаронные изделия отварные </t>
  </si>
  <si>
    <t>ТТК 129</t>
  </si>
  <si>
    <t>Чай с сахаром каркаде</t>
  </si>
  <si>
    <t>ТТК 241</t>
  </si>
  <si>
    <t>хлеб бел.</t>
  </si>
  <si>
    <t>хлеб черн.</t>
  </si>
  <si>
    <t>Хлеб пеклеванный</t>
  </si>
  <si>
    <t>ТТК7</t>
  </si>
  <si>
    <t>Итого за день:</t>
  </si>
  <si>
    <t>макаронные изделия отварные</t>
  </si>
  <si>
    <t>котлета домашняя</t>
  </si>
  <si>
    <t>Чай с сахаром и лимоном</t>
  </si>
  <si>
    <t>ТТК 301</t>
  </si>
  <si>
    <t>фрукты</t>
  </si>
  <si>
    <t>Огурец свежий</t>
  </si>
  <si>
    <t>ТТК 1</t>
  </si>
  <si>
    <t>Щи из свежей капусты с картофелем</t>
  </si>
  <si>
    <t>ТТК 47</t>
  </si>
  <si>
    <t>Жаркое по-деревенски</t>
  </si>
  <si>
    <t>ТТК 48</t>
  </si>
  <si>
    <t>сладкое</t>
  </si>
  <si>
    <t>печенье</t>
  </si>
  <si>
    <t>ТТК 473</t>
  </si>
  <si>
    <t xml:space="preserve">Чай с сахаром </t>
  </si>
  <si>
    <t>Плов из птицы</t>
  </si>
  <si>
    <t>ТТК 67</t>
  </si>
  <si>
    <t>огурец свежий</t>
  </si>
  <si>
    <t>Помидор свежий</t>
  </si>
  <si>
    <t>ТТК 2</t>
  </si>
  <si>
    <t>Суп с крупой (рисовая)</t>
  </si>
  <si>
    <t>ТТК 44</t>
  </si>
  <si>
    <t>Гречка по-купечески с филе куриным</t>
  </si>
  <si>
    <t>ТТК 468</t>
  </si>
  <si>
    <t>ТТК 7</t>
  </si>
  <si>
    <t>Каша гречневая молочная с маслом</t>
  </si>
  <si>
    <t>ТТК 515</t>
  </si>
  <si>
    <t>Печенье</t>
  </si>
  <si>
    <t>Фрукты свежие (яблоко)</t>
  </si>
  <si>
    <t>ТТК 338</t>
  </si>
  <si>
    <t>Рассольник Ленинградский</t>
  </si>
  <si>
    <t>ТТК 204</t>
  </si>
  <si>
    <t>Котлеты рубленые из птицы</t>
  </si>
  <si>
    <t>ТТК 62</t>
  </si>
  <si>
    <t>Макаронные изделия отварные</t>
  </si>
  <si>
    <t>ТТК 925</t>
  </si>
  <si>
    <t>свекла отварная</t>
  </si>
  <si>
    <t>ТТК 5</t>
  </si>
  <si>
    <t>Борщ с капустой и картофелем</t>
  </si>
  <si>
    <t>ТТК 28</t>
  </si>
  <si>
    <t>Котлета рыбная (минтай)</t>
  </si>
  <si>
    <t>ТТК 77</t>
  </si>
  <si>
    <t>Каша рисовая с овощами</t>
  </si>
  <si>
    <t>ТТК 180</t>
  </si>
  <si>
    <t>напиток</t>
  </si>
  <si>
    <t>Сок/нектар в ассортименте</t>
  </si>
  <si>
    <t>ТТК 343</t>
  </si>
  <si>
    <t>Каша молочная кукурузная с творогом</t>
  </si>
  <si>
    <t>ТТК 653</t>
  </si>
  <si>
    <t>Бутерброд с сыром</t>
  </si>
  <si>
    <t>ТТК 380</t>
  </si>
  <si>
    <t>Суп картофельный с макаронными изделиями</t>
  </si>
  <si>
    <t>ТТК 46</t>
  </si>
  <si>
    <t>Вареники с картофелем со сливочным маслом</t>
  </si>
  <si>
    <t>ТТК 513</t>
  </si>
  <si>
    <t>Свекла отварная</t>
  </si>
  <si>
    <t>Пельмени отварные со сливочным маслом</t>
  </si>
  <si>
    <t>ТТК 116</t>
  </si>
  <si>
    <t>Каша вязкая молочная из риса и пшена Дружба с маслом</t>
  </si>
  <si>
    <t>Вареники с картофелем и курицей со сливочным маслом</t>
  </si>
  <si>
    <t>ТТК 564</t>
  </si>
  <si>
    <t xml:space="preserve">Чай с сахаром  </t>
  </si>
  <si>
    <t>Блинчики с молоком цельным сгущёным с сахаром</t>
  </si>
  <si>
    <t>Омлет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</si>
</sst>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b/>
      <sz val="14"/>
      <color rgb="FF333333"/>
      <name val="Arial"/>
      <family val="2"/>
      <charset val="204"/>
    </font>
    <font>
      <sz val="10"/>
      <color rgb="FF333333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333333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333333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2CC"/>
      </patternFill>
    </fill>
    <fill>
      <patternFill patternType="solid">
        <fgColor theme="7" tint="0.79979857783745845"/>
        <bgColor rgb="FFFFFFCC"/>
      </patternFill>
    </fill>
    <fill>
      <patternFill patternType="solid">
        <fgColor rgb="FFC0C0C0"/>
        <bgColor rgb="FFBFBFBF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Font="1" applyBorder="1"/>
    <xf numFmtId="0" fontId="0" fillId="0" borderId="8" xfId="0" applyFont="1" applyBorder="1"/>
    <xf numFmtId="0" fontId="1" fillId="3" borderId="8" xfId="0" applyFont="1" applyFill="1" applyBorder="1" applyAlignment="1" applyProtection="1">
      <alignment vertical="top" wrapText="1"/>
      <protection locked="0"/>
    </xf>
    <xf numFmtId="0" fontId="1" fillId="3" borderId="8" xfId="0" applyFont="1" applyFill="1" applyBorder="1" applyAlignment="1" applyProtection="1">
      <alignment horizontal="center" vertical="top"/>
      <protection locked="0"/>
    </xf>
    <xf numFmtId="1" fontId="1" fillId="3" borderId="8" xfId="0" applyNumberFormat="1" applyFont="1" applyFill="1" applyBorder="1" applyAlignment="1" applyProtection="1">
      <alignment horizontal="center" vertical="top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0" fillId="0" borderId="1" xfId="0" applyFont="1" applyBorder="1"/>
    <xf numFmtId="0" fontId="1" fillId="2" borderId="1" xfId="0" applyFont="1" applyFill="1" applyBorder="1" applyAlignment="1" applyProtection="1">
      <alignment vertical="top" wrapText="1"/>
      <protection locked="0"/>
    </xf>
    <xf numFmtId="1" fontId="0" fillId="3" borderId="13" xfId="0" applyNumberFormat="1" applyFill="1" applyBorder="1" applyAlignment="1" applyProtection="1">
      <alignment horizontal="center"/>
      <protection locked="0"/>
    </xf>
    <xf numFmtId="1" fontId="0" fillId="3" borderId="14" xfId="0" applyNumberFormat="1" applyFill="1" applyBorder="1" applyAlignment="1" applyProtection="1">
      <alignment horizontal="center"/>
      <protection locked="0"/>
    </xf>
    <xf numFmtId="0" fontId="0" fillId="3" borderId="15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/>
      <protection locked="0"/>
    </xf>
    <xf numFmtId="1" fontId="1" fillId="3" borderId="1" xfId="0" applyNumberFormat="1" applyFont="1" applyFill="1" applyBorder="1" applyAlignment="1" applyProtection="1">
      <alignment horizontal="center" vertical="top"/>
      <protection locked="0"/>
    </xf>
    <xf numFmtId="0" fontId="1" fillId="3" borderId="16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16" xfId="0" applyFont="1" applyFill="1" applyBorder="1" applyAlignment="1" applyProtection="1">
      <alignment horizontal="center" vertical="top"/>
      <protection locked="0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9" xfId="0" applyBorder="1"/>
    <xf numFmtId="0" fontId="6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1" fontId="1" fillId="0" borderId="1" xfId="0" applyNumberFormat="1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21" xfId="0" applyFont="1" applyBorder="1"/>
    <xf numFmtId="0" fontId="0" fillId="2" borderId="19" xfId="0" applyFont="1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22" xfId="0" applyFon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>
      <alignment horizontal="center" vertical="center"/>
    </xf>
    <xf numFmtId="0" fontId="0" fillId="2" borderId="16" xfId="0" applyFon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horizontal="center"/>
      <protection locked="0"/>
    </xf>
    <xf numFmtId="0" fontId="1" fillId="4" borderId="23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3" xfId="0" applyFont="1" applyFill="1" applyBorder="1" applyAlignment="1">
      <alignment vertical="top"/>
    </xf>
    <xf numFmtId="0" fontId="1" fillId="4" borderId="13" xfId="0" applyFont="1" applyFill="1" applyBorder="1" applyAlignment="1">
      <alignment horizontal="center" vertical="top"/>
    </xf>
    <xf numFmtId="1" fontId="1" fillId="4" borderId="13" xfId="0" applyNumberFormat="1" applyFont="1" applyFill="1" applyBorder="1" applyAlignment="1">
      <alignment horizontal="center" vertical="top"/>
    </xf>
    <xf numFmtId="0" fontId="1" fillId="4" borderId="15" xfId="0" applyFont="1" applyFill="1" applyBorder="1" applyAlignment="1">
      <alignment horizontal="center" vertical="top"/>
    </xf>
    <xf numFmtId="0" fontId="1" fillId="0" borderId="12" xfId="0" applyFont="1" applyBorder="1" applyAlignment="1">
      <alignment horizontal="center"/>
    </xf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/>
      <protection locked="0"/>
    </xf>
    <xf numFmtId="1" fontId="1" fillId="2" borderId="8" xfId="0" applyNumberFormat="1" applyFont="1" applyFill="1" applyBorder="1" applyAlignment="1" applyProtection="1">
      <alignment horizontal="center" vertical="top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1" fillId="0" borderId="19" xfId="0" applyFont="1" applyBorder="1" applyAlignment="1">
      <alignment horizontal="center"/>
    </xf>
    <xf numFmtId="1" fontId="0" fillId="2" borderId="1" xfId="0" applyNumberFormat="1" applyFont="1" applyFill="1" applyBorder="1" applyAlignment="1" applyProtection="1">
      <alignment horizontal="center" vertical="center"/>
      <protection locked="0"/>
    </xf>
    <xf numFmtId="1" fontId="0" fillId="2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2" borderId="19" xfId="0" applyFont="1" applyFill="1" applyBorder="1" applyAlignment="1" applyProtection="1">
      <alignment vertical="top"/>
      <protection locked="0"/>
    </xf>
    <xf numFmtId="0" fontId="1" fillId="2" borderId="19" xfId="0" applyFont="1" applyFill="1" applyBorder="1" applyAlignment="1" applyProtection="1">
      <alignment horizontal="center" vertical="top"/>
      <protection locked="0"/>
    </xf>
    <xf numFmtId="1" fontId="1" fillId="2" borderId="19" xfId="0" applyNumberFormat="1" applyFont="1" applyFill="1" applyBorder="1" applyAlignment="1" applyProtection="1">
      <alignment horizontal="center" vertical="top"/>
      <protection locked="0"/>
    </xf>
    <xf numFmtId="0" fontId="1" fillId="2" borderId="22" xfId="0" applyFont="1" applyFill="1" applyBorder="1" applyAlignment="1" applyProtection="1">
      <alignment horizontal="center" vertical="top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0" fontId="1" fillId="2" borderId="21" xfId="0" applyFont="1" applyFill="1" applyBorder="1" applyAlignment="1" applyProtection="1">
      <alignment horizontal="center" vertical="top"/>
      <protection locked="0"/>
    </xf>
    <xf numFmtId="1" fontId="1" fillId="2" borderId="21" xfId="0" applyNumberFormat="1" applyFont="1" applyFill="1" applyBorder="1" applyAlignment="1" applyProtection="1">
      <alignment horizontal="center" vertical="top"/>
      <protection locked="0"/>
    </xf>
    <xf numFmtId="0" fontId="1" fillId="2" borderId="24" xfId="0" applyFont="1" applyFill="1" applyBorder="1" applyAlignment="1" applyProtection="1">
      <alignment horizontal="center" vertical="top" wrapText="1"/>
      <protection locked="0"/>
    </xf>
    <xf numFmtId="0" fontId="0" fillId="2" borderId="21" xfId="0" applyFill="1" applyBorder="1" applyAlignment="1" applyProtection="1">
      <protection locked="0"/>
    </xf>
    <xf numFmtId="0" fontId="1" fillId="0" borderId="2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7" fillId="4" borderId="1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14" fontId="1" fillId="2" borderId="1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0"/>
  <sheetViews>
    <sheetView tabSelected="1" topLeftCell="A193" workbookViewId="0">
      <selection activeCell="H4" sqref="H4"/>
    </sheetView>
  </sheetViews>
  <sheetFormatPr defaultRowHeight="16.5" customHeight="1" x14ac:dyDescent="0.25"/>
  <cols>
    <col min="1" max="1" width="5" customWidth="1"/>
    <col min="2" max="2" width="5.28515625" customWidth="1"/>
    <col min="4" max="4" width="12" customWidth="1"/>
    <col min="5" max="5" width="54.140625" customWidth="1"/>
  </cols>
  <sheetData>
    <row r="1" spans="1:11" ht="16.5" customHeight="1" x14ac:dyDescent="0.25">
      <c r="A1" s="1" t="s">
        <v>0</v>
      </c>
      <c r="B1" s="2"/>
      <c r="C1" s="91" t="s">
        <v>1</v>
      </c>
      <c r="D1" s="91"/>
      <c r="E1" s="91"/>
      <c r="F1" s="3" t="s">
        <v>2</v>
      </c>
      <c r="G1" s="3" t="s">
        <v>3</v>
      </c>
      <c r="H1" s="92" t="s">
        <v>4</v>
      </c>
      <c r="I1" s="92"/>
      <c r="J1" s="92"/>
      <c r="K1" s="92"/>
    </row>
    <row r="2" spans="1:11" ht="16.5" customHeight="1" x14ac:dyDescent="0.25">
      <c r="A2" s="4" t="s">
        <v>5</v>
      </c>
      <c r="B2" s="2"/>
      <c r="C2" s="2"/>
      <c r="D2" s="1"/>
      <c r="E2" s="2"/>
      <c r="F2" s="3"/>
      <c r="G2" s="3" t="s">
        <v>6</v>
      </c>
      <c r="H2" s="92" t="s">
        <v>7</v>
      </c>
      <c r="I2" s="92"/>
      <c r="J2" s="92"/>
      <c r="K2" s="92"/>
    </row>
    <row r="3" spans="1:11" ht="16.5" customHeight="1" x14ac:dyDescent="0.25">
      <c r="A3" s="5" t="s">
        <v>8</v>
      </c>
      <c r="B3" s="2"/>
      <c r="C3" s="2"/>
      <c r="D3" s="5"/>
      <c r="E3" s="6" t="s">
        <v>9</v>
      </c>
      <c r="F3" s="3"/>
      <c r="G3" s="3" t="s">
        <v>10</v>
      </c>
      <c r="H3" s="93">
        <v>46048</v>
      </c>
      <c r="I3" s="93"/>
      <c r="J3" s="93"/>
      <c r="K3" s="93"/>
    </row>
    <row r="4" spans="1:11" ht="16.5" customHeight="1" thickBot="1" x14ac:dyDescent="0.3">
      <c r="A4" s="2"/>
      <c r="B4" s="2"/>
      <c r="C4" s="2"/>
      <c r="D4" s="5"/>
      <c r="E4" s="2"/>
      <c r="F4" s="3"/>
      <c r="G4" s="3"/>
      <c r="H4" s="3"/>
      <c r="I4" s="3"/>
      <c r="J4" s="3"/>
      <c r="K4" s="3"/>
    </row>
    <row r="5" spans="1:11" ht="16.5" customHeight="1" thickBot="1" x14ac:dyDescent="0.3">
      <c r="A5" s="7" t="s">
        <v>11</v>
      </c>
      <c r="B5" s="8" t="s">
        <v>12</v>
      </c>
      <c r="C5" s="9" t="s">
        <v>13</v>
      </c>
      <c r="D5" s="9" t="s">
        <v>14</v>
      </c>
      <c r="E5" s="9" t="s">
        <v>15</v>
      </c>
      <c r="F5" s="9" t="s">
        <v>16</v>
      </c>
      <c r="G5" s="10" t="s">
        <v>17</v>
      </c>
      <c r="H5" s="10" t="s">
        <v>18</v>
      </c>
      <c r="I5" s="10" t="s">
        <v>19</v>
      </c>
      <c r="J5" s="10" t="s">
        <v>20</v>
      </c>
      <c r="K5" s="11" t="s">
        <v>21</v>
      </c>
    </row>
    <row r="6" spans="1:11" ht="16.5" customHeight="1" x14ac:dyDescent="0.25">
      <c r="A6" s="12">
        <v>1</v>
      </c>
      <c r="B6" s="13">
        <v>1</v>
      </c>
      <c r="C6" s="14" t="s">
        <v>22</v>
      </c>
      <c r="D6" s="15" t="s">
        <v>23</v>
      </c>
      <c r="E6" s="16" t="s">
        <v>24</v>
      </c>
      <c r="F6" s="17">
        <v>200</v>
      </c>
      <c r="G6" s="18">
        <v>4.18</v>
      </c>
      <c r="H6" s="18">
        <v>3.56</v>
      </c>
      <c r="I6" s="18">
        <v>22.76</v>
      </c>
      <c r="J6" s="18">
        <v>139.80000000000001</v>
      </c>
      <c r="K6" s="19" t="s">
        <v>25</v>
      </c>
    </row>
    <row r="7" spans="1:11" ht="16.5" customHeight="1" thickBot="1" x14ac:dyDescent="0.3">
      <c r="A7" s="20"/>
      <c r="B7" s="21"/>
      <c r="C7" s="22"/>
      <c r="D7" s="23" t="s">
        <v>26</v>
      </c>
      <c r="E7" s="24" t="s">
        <v>27</v>
      </c>
      <c r="F7" s="25">
        <v>90</v>
      </c>
      <c r="G7" s="25">
        <v>8.49</v>
      </c>
      <c r="H7" s="25">
        <v>12.39</v>
      </c>
      <c r="I7" s="26">
        <v>30.41</v>
      </c>
      <c r="J7" s="25">
        <v>267.11</v>
      </c>
      <c r="K7" s="27" t="s">
        <v>28</v>
      </c>
    </row>
    <row r="8" spans="1:11" ht="16.5" customHeight="1" x14ac:dyDescent="0.25">
      <c r="A8" s="20"/>
      <c r="B8" s="21"/>
      <c r="C8" s="22"/>
      <c r="D8" s="23" t="s">
        <v>29</v>
      </c>
      <c r="E8" s="28" t="s">
        <v>30</v>
      </c>
      <c r="F8" s="29">
        <v>200</v>
      </c>
      <c r="G8" s="30">
        <v>0.1</v>
      </c>
      <c r="H8" s="30">
        <v>0.03</v>
      </c>
      <c r="I8" s="30">
        <v>10.67</v>
      </c>
      <c r="J8" s="30">
        <v>42.57</v>
      </c>
      <c r="K8" s="31" t="s">
        <v>31</v>
      </c>
    </row>
    <row r="9" spans="1:11" ht="16.5" customHeight="1" x14ac:dyDescent="0.25">
      <c r="A9" s="20"/>
      <c r="B9" s="21"/>
      <c r="C9" s="22"/>
      <c r="D9" s="23" t="s">
        <v>32</v>
      </c>
      <c r="E9" s="28" t="s">
        <v>33</v>
      </c>
      <c r="F9" s="29">
        <v>40</v>
      </c>
      <c r="G9" s="30">
        <v>3.16</v>
      </c>
      <c r="H9" s="30">
        <v>0.4</v>
      </c>
      <c r="I9" s="30">
        <v>19.32</v>
      </c>
      <c r="J9" s="30">
        <v>94</v>
      </c>
      <c r="K9" s="31" t="s">
        <v>34</v>
      </c>
    </row>
    <row r="10" spans="1:11" ht="16.5" customHeight="1" x14ac:dyDescent="0.25">
      <c r="A10" s="20"/>
      <c r="B10" s="21"/>
      <c r="C10" s="22"/>
      <c r="D10" s="32"/>
      <c r="E10" s="24"/>
      <c r="F10" s="33"/>
      <c r="G10" s="34"/>
      <c r="H10" s="34"/>
      <c r="I10" s="34"/>
      <c r="J10" s="34"/>
      <c r="K10" s="35"/>
    </row>
    <row r="11" spans="1:11" ht="16.5" customHeight="1" x14ac:dyDescent="0.25">
      <c r="A11" s="20"/>
      <c r="B11" s="21"/>
      <c r="C11" s="22"/>
      <c r="D11" s="32"/>
      <c r="E11" s="24"/>
      <c r="F11" s="33"/>
      <c r="G11" s="34"/>
      <c r="H11" s="34"/>
      <c r="I11" s="34"/>
      <c r="J11" s="34"/>
      <c r="K11" s="35"/>
    </row>
    <row r="12" spans="1:11" ht="16.5" customHeight="1" x14ac:dyDescent="0.25">
      <c r="A12" s="20"/>
      <c r="B12" s="21"/>
      <c r="C12" s="22"/>
      <c r="D12" s="32"/>
      <c r="E12" s="24"/>
      <c r="F12" s="33"/>
      <c r="G12" s="34"/>
      <c r="H12" s="34"/>
      <c r="I12" s="34"/>
      <c r="J12" s="34"/>
      <c r="K12" s="35"/>
    </row>
    <row r="13" spans="1:11" ht="16.5" customHeight="1" x14ac:dyDescent="0.25">
      <c r="A13" s="36"/>
      <c r="B13" s="37"/>
      <c r="C13" s="38"/>
      <c r="D13" s="39" t="s">
        <v>35</v>
      </c>
      <c r="E13" s="40"/>
      <c r="F13" s="41">
        <f>SUM(F6:F12)</f>
        <v>530</v>
      </c>
      <c r="G13" s="42">
        <f>SUM(G6:G12)</f>
        <v>15.93</v>
      </c>
      <c r="H13" s="42">
        <f>SUM(H6:H12)</f>
        <v>16.38</v>
      </c>
      <c r="I13" s="42">
        <f>SUM(I6:I12)</f>
        <v>83.16</v>
      </c>
      <c r="J13" s="42">
        <f>SUM(J6:J12)</f>
        <v>543.48</v>
      </c>
      <c r="K13" s="43"/>
    </row>
    <row r="14" spans="1:11" ht="16.5" customHeight="1" x14ac:dyDescent="0.25">
      <c r="A14" s="44">
        <f>A6</f>
        <v>1</v>
      </c>
      <c r="B14" s="45">
        <f>B6</f>
        <v>1</v>
      </c>
      <c r="C14" s="46" t="s">
        <v>36</v>
      </c>
      <c r="D14" s="23" t="s">
        <v>37</v>
      </c>
      <c r="E14" s="47" t="s">
        <v>38</v>
      </c>
      <c r="F14" s="48">
        <v>60</v>
      </c>
      <c r="G14" s="49">
        <v>0.84</v>
      </c>
      <c r="H14" s="49">
        <v>3.55</v>
      </c>
      <c r="I14" s="49">
        <v>4.9800000000000004</v>
      </c>
      <c r="J14" s="49">
        <v>55.23</v>
      </c>
      <c r="K14" s="50" t="s">
        <v>39</v>
      </c>
    </row>
    <row r="15" spans="1:11" ht="16.5" customHeight="1" x14ac:dyDescent="0.25">
      <c r="A15" s="20"/>
      <c r="B15" s="21"/>
      <c r="C15" s="22"/>
      <c r="D15" s="23" t="s">
        <v>40</v>
      </c>
      <c r="E15" s="51" t="s">
        <v>41</v>
      </c>
      <c r="F15" s="52">
        <v>200</v>
      </c>
      <c r="G15" s="53">
        <v>5.87</v>
      </c>
      <c r="H15" s="53">
        <v>8.2100000000000009</v>
      </c>
      <c r="I15" s="53">
        <v>14.86</v>
      </c>
      <c r="J15" s="53">
        <v>156.81</v>
      </c>
      <c r="K15" s="54" t="s">
        <v>42</v>
      </c>
    </row>
    <row r="16" spans="1:11" ht="16.5" customHeight="1" x14ac:dyDescent="0.25">
      <c r="A16" s="20"/>
      <c r="B16" s="21"/>
      <c r="C16" s="22"/>
      <c r="D16" s="23" t="s">
        <v>43</v>
      </c>
      <c r="E16" s="51" t="s">
        <v>44</v>
      </c>
      <c r="F16" s="55">
        <v>90</v>
      </c>
      <c r="G16" s="53">
        <v>9.83</v>
      </c>
      <c r="H16" s="53">
        <v>13.25</v>
      </c>
      <c r="I16" s="53">
        <v>12.2</v>
      </c>
      <c r="J16" s="53">
        <v>207.37</v>
      </c>
      <c r="K16" s="54" t="s">
        <v>45</v>
      </c>
    </row>
    <row r="17" spans="1:11" ht="16.5" customHeight="1" x14ac:dyDescent="0.25">
      <c r="A17" s="20"/>
      <c r="B17" s="21"/>
      <c r="C17" s="22"/>
      <c r="D17" s="23" t="s">
        <v>46</v>
      </c>
      <c r="E17" s="51" t="s">
        <v>47</v>
      </c>
      <c r="F17" s="52">
        <v>150</v>
      </c>
      <c r="G17" s="53">
        <v>5.56</v>
      </c>
      <c r="H17" s="53">
        <v>2.91</v>
      </c>
      <c r="I17" s="53">
        <v>25.87</v>
      </c>
      <c r="J17" s="53">
        <v>151.91</v>
      </c>
      <c r="K17" s="54" t="s">
        <v>48</v>
      </c>
    </row>
    <row r="18" spans="1:11" ht="16.5" customHeight="1" x14ac:dyDescent="0.25">
      <c r="A18" s="20"/>
      <c r="B18" s="21"/>
      <c r="C18" s="22"/>
      <c r="D18" s="23" t="s">
        <v>29</v>
      </c>
      <c r="E18" s="51" t="s">
        <v>49</v>
      </c>
      <c r="F18" s="52">
        <v>200</v>
      </c>
      <c r="G18" s="53">
        <v>0.01</v>
      </c>
      <c r="H18" s="53">
        <v>0</v>
      </c>
      <c r="I18" s="53">
        <v>10.71</v>
      </c>
      <c r="J18" s="53">
        <v>42.81</v>
      </c>
      <c r="K18" s="54" t="s">
        <v>50</v>
      </c>
    </row>
    <row r="19" spans="1:11" ht="16.5" customHeight="1" x14ac:dyDescent="0.25">
      <c r="A19" s="20"/>
      <c r="B19" s="21"/>
      <c r="C19" s="22"/>
      <c r="D19" s="23" t="s">
        <v>51</v>
      </c>
      <c r="E19" s="51" t="s">
        <v>33</v>
      </c>
      <c r="F19" s="52">
        <v>30</v>
      </c>
      <c r="G19" s="53">
        <v>2.37</v>
      </c>
      <c r="H19" s="53">
        <v>0.3</v>
      </c>
      <c r="I19" s="53">
        <v>14.49</v>
      </c>
      <c r="J19" s="53">
        <v>70.5</v>
      </c>
      <c r="K19" s="54" t="s">
        <v>34</v>
      </c>
    </row>
    <row r="20" spans="1:11" ht="16.5" customHeight="1" x14ac:dyDescent="0.25">
      <c r="A20" s="20"/>
      <c r="B20" s="21"/>
      <c r="C20" s="22"/>
      <c r="D20" s="23" t="s">
        <v>52</v>
      </c>
      <c r="E20" s="51" t="s">
        <v>53</v>
      </c>
      <c r="F20" s="52">
        <v>40</v>
      </c>
      <c r="G20" s="53">
        <v>2.37</v>
      </c>
      <c r="H20" s="53">
        <v>0.47</v>
      </c>
      <c r="I20" s="53">
        <v>15.48</v>
      </c>
      <c r="J20" s="53">
        <v>76.44</v>
      </c>
      <c r="K20" s="54" t="s">
        <v>80</v>
      </c>
    </row>
    <row r="21" spans="1:11" ht="16.5" customHeight="1" x14ac:dyDescent="0.25">
      <c r="A21" s="20"/>
      <c r="B21" s="21"/>
      <c r="C21" s="22"/>
      <c r="D21" s="32"/>
      <c r="E21" s="24"/>
      <c r="F21" s="33"/>
      <c r="G21" s="34"/>
      <c r="H21" s="34"/>
      <c r="I21" s="34"/>
      <c r="J21" s="34"/>
      <c r="K21" s="35"/>
    </row>
    <row r="22" spans="1:11" ht="16.5" customHeight="1" x14ac:dyDescent="0.25">
      <c r="A22" s="20"/>
      <c r="B22" s="21"/>
      <c r="C22" s="22"/>
      <c r="D22" s="32"/>
      <c r="E22" s="24"/>
      <c r="F22" s="33"/>
      <c r="G22" s="34"/>
      <c r="H22" s="34"/>
      <c r="I22" s="34"/>
      <c r="J22" s="34"/>
      <c r="K22" s="35"/>
    </row>
    <row r="23" spans="1:11" ht="16.5" customHeight="1" x14ac:dyDescent="0.25">
      <c r="A23" s="36"/>
      <c r="B23" s="37"/>
      <c r="C23" s="38"/>
      <c r="D23" s="39" t="s">
        <v>35</v>
      </c>
      <c r="E23" s="40"/>
      <c r="F23" s="41">
        <v>770</v>
      </c>
      <c r="G23" s="42">
        <f>SUM(G14:G22)</f>
        <v>26.85</v>
      </c>
      <c r="H23" s="42">
        <f>SUM(H14:H22)</f>
        <v>28.69</v>
      </c>
      <c r="I23" s="42">
        <f>SUM(I14:I22)</f>
        <v>98.59</v>
      </c>
      <c r="J23" s="42">
        <f>SUM(J14:J22)</f>
        <v>761.06999999999994</v>
      </c>
      <c r="K23" s="43"/>
    </row>
    <row r="24" spans="1:11" ht="16.5" customHeight="1" thickBot="1" x14ac:dyDescent="0.3">
      <c r="A24" s="56">
        <f>A6</f>
        <v>1</v>
      </c>
      <c r="B24" s="57">
        <f>B6</f>
        <v>1</v>
      </c>
      <c r="C24" s="89" t="s">
        <v>55</v>
      </c>
      <c r="D24" s="89"/>
      <c r="E24" s="58"/>
      <c r="F24" s="59">
        <f>F13+F23</f>
        <v>1300</v>
      </c>
      <c r="G24" s="60">
        <f>G13+G23</f>
        <v>42.78</v>
      </c>
      <c r="H24" s="60">
        <f>H13+H23</f>
        <v>45.07</v>
      </c>
      <c r="I24" s="60">
        <f>I13+I23</f>
        <v>181.75</v>
      </c>
      <c r="J24" s="60">
        <f>J13+J23</f>
        <v>1304.55</v>
      </c>
      <c r="K24" s="61"/>
    </row>
    <row r="25" spans="1:11" ht="16.5" customHeight="1" x14ac:dyDescent="0.25">
      <c r="A25" s="62">
        <v>1</v>
      </c>
      <c r="B25" s="21">
        <v>2</v>
      </c>
      <c r="C25" s="14" t="s">
        <v>22</v>
      </c>
      <c r="D25" s="15" t="s">
        <v>23</v>
      </c>
      <c r="E25" s="63" t="s">
        <v>56</v>
      </c>
      <c r="F25" s="64">
        <v>160</v>
      </c>
      <c r="G25" s="65">
        <v>5.94</v>
      </c>
      <c r="H25" s="65">
        <v>3.02</v>
      </c>
      <c r="I25" s="65">
        <v>28.13</v>
      </c>
      <c r="J25" s="65">
        <v>163.46</v>
      </c>
      <c r="K25" s="66" t="s">
        <v>48</v>
      </c>
    </row>
    <row r="26" spans="1:11" ht="16.5" customHeight="1" x14ac:dyDescent="0.25">
      <c r="A26" s="62"/>
      <c r="B26" s="21"/>
      <c r="C26" s="22"/>
      <c r="D26" s="23" t="s">
        <v>26</v>
      </c>
      <c r="E26" s="24" t="s">
        <v>57</v>
      </c>
      <c r="F26" s="33">
        <v>90</v>
      </c>
      <c r="G26" s="34">
        <v>9.83</v>
      </c>
      <c r="H26" s="34">
        <v>13.25</v>
      </c>
      <c r="I26" s="34">
        <v>12.2</v>
      </c>
      <c r="J26" s="34">
        <v>207.37</v>
      </c>
      <c r="K26" s="67" t="s">
        <v>45</v>
      </c>
    </row>
    <row r="27" spans="1:11" ht="16.5" customHeight="1" x14ac:dyDescent="0.25">
      <c r="A27" s="62"/>
      <c r="B27" s="21"/>
      <c r="C27" s="22"/>
      <c r="D27" s="23" t="s">
        <v>29</v>
      </c>
      <c r="E27" s="24" t="s">
        <v>58</v>
      </c>
      <c r="F27" s="33">
        <v>200</v>
      </c>
      <c r="G27" s="34">
        <v>0.15</v>
      </c>
      <c r="H27" s="34">
        <v>0.04</v>
      </c>
      <c r="I27" s="34">
        <v>10.82</v>
      </c>
      <c r="J27" s="34">
        <v>44.22</v>
      </c>
      <c r="K27" s="67" t="s">
        <v>59</v>
      </c>
    </row>
    <row r="28" spans="1:11" ht="16.5" customHeight="1" x14ac:dyDescent="0.25">
      <c r="A28" s="62"/>
      <c r="B28" s="21"/>
      <c r="C28" s="22"/>
      <c r="D28" s="23" t="s">
        <v>32</v>
      </c>
      <c r="E28" s="24" t="s">
        <v>33</v>
      </c>
      <c r="F28" s="33">
        <v>50</v>
      </c>
      <c r="G28" s="34">
        <v>3.83</v>
      </c>
      <c r="H28" s="34">
        <v>0.49</v>
      </c>
      <c r="I28" s="34">
        <v>23.43</v>
      </c>
      <c r="J28" s="34">
        <v>113.98</v>
      </c>
      <c r="K28" s="67" t="s">
        <v>34</v>
      </c>
    </row>
    <row r="29" spans="1:11" ht="16.5" customHeight="1" x14ac:dyDescent="0.25">
      <c r="A29" s="62"/>
      <c r="B29" s="21"/>
      <c r="C29" s="22"/>
      <c r="D29" s="23" t="s">
        <v>60</v>
      </c>
      <c r="E29" s="24"/>
      <c r="F29" s="33"/>
      <c r="G29" s="34"/>
      <c r="H29" s="34"/>
      <c r="I29" s="34"/>
      <c r="J29" s="34"/>
      <c r="K29" s="35"/>
    </row>
    <row r="30" spans="1:11" ht="16.5" customHeight="1" x14ac:dyDescent="0.25">
      <c r="A30" s="62"/>
      <c r="B30" s="21"/>
      <c r="C30" s="22"/>
      <c r="D30" s="32"/>
      <c r="E30" s="24"/>
      <c r="F30" s="33"/>
      <c r="G30" s="34"/>
      <c r="H30" s="34"/>
      <c r="I30" s="34"/>
      <c r="J30" s="34"/>
      <c r="K30" s="35"/>
    </row>
    <row r="31" spans="1:11" ht="16.5" customHeight="1" x14ac:dyDescent="0.25">
      <c r="A31" s="62"/>
      <c r="B31" s="21"/>
      <c r="C31" s="22"/>
      <c r="D31" s="32"/>
      <c r="E31" s="24"/>
      <c r="F31" s="33"/>
      <c r="G31" s="34"/>
      <c r="H31" s="34"/>
      <c r="I31" s="34"/>
      <c r="J31" s="34"/>
      <c r="K31" s="35"/>
    </row>
    <row r="32" spans="1:11" ht="16.5" customHeight="1" x14ac:dyDescent="0.25">
      <c r="A32" s="68"/>
      <c r="B32" s="37"/>
      <c r="C32" s="38"/>
      <c r="D32" s="39" t="s">
        <v>35</v>
      </c>
      <c r="E32" s="40"/>
      <c r="F32" s="41">
        <f>SUM(F25:F31)</f>
        <v>500</v>
      </c>
      <c r="G32" s="42">
        <f>SUM(G25:G31)</f>
        <v>19.75</v>
      </c>
      <c r="H32" s="42">
        <f>SUM(H25:H31)</f>
        <v>16.799999999999997</v>
      </c>
      <c r="I32" s="42">
        <f>SUM(I25:I31)</f>
        <v>74.58</v>
      </c>
      <c r="J32" s="42">
        <f>SUM(J25:J31)</f>
        <v>529.03000000000009</v>
      </c>
      <c r="K32" s="43"/>
    </row>
    <row r="33" spans="1:11" ht="16.5" customHeight="1" x14ac:dyDescent="0.25">
      <c r="A33" s="45">
        <f>A25</f>
        <v>1</v>
      </c>
      <c r="B33" s="45">
        <f>B25</f>
        <v>2</v>
      </c>
      <c r="C33" s="46" t="s">
        <v>36</v>
      </c>
      <c r="D33" s="23" t="s">
        <v>37</v>
      </c>
      <c r="E33" s="47" t="s">
        <v>61</v>
      </c>
      <c r="F33" s="48">
        <v>60</v>
      </c>
      <c r="G33" s="69">
        <v>0.78</v>
      </c>
      <c r="H33" s="69">
        <v>0.1</v>
      </c>
      <c r="I33" s="69">
        <v>1.66</v>
      </c>
      <c r="J33" s="69">
        <v>12.65</v>
      </c>
      <c r="K33" s="67" t="s">
        <v>62</v>
      </c>
    </row>
    <row r="34" spans="1:11" ht="16.5" customHeight="1" x14ac:dyDescent="0.25">
      <c r="A34" s="62"/>
      <c r="B34" s="21"/>
      <c r="C34" s="22"/>
      <c r="D34" s="23" t="s">
        <v>40</v>
      </c>
      <c r="E34" s="51" t="s">
        <v>63</v>
      </c>
      <c r="F34" s="52">
        <v>200</v>
      </c>
      <c r="G34" s="70">
        <v>2.5499999999999998</v>
      </c>
      <c r="H34" s="70">
        <v>7.92</v>
      </c>
      <c r="I34" s="70">
        <v>10.45</v>
      </c>
      <c r="J34" s="70">
        <v>123.28</v>
      </c>
      <c r="K34" s="67" t="s">
        <v>64</v>
      </c>
    </row>
    <row r="35" spans="1:11" ht="16.5" customHeight="1" x14ac:dyDescent="0.25">
      <c r="A35" s="62"/>
      <c r="B35" s="21"/>
      <c r="C35" s="22"/>
      <c r="D35" s="23" t="s">
        <v>43</v>
      </c>
      <c r="E35" s="51" t="s">
        <v>65</v>
      </c>
      <c r="F35" s="55">
        <v>150</v>
      </c>
      <c r="G35" s="70">
        <v>12.1</v>
      </c>
      <c r="H35" s="70">
        <v>10.27</v>
      </c>
      <c r="I35" s="70">
        <v>18.510000000000002</v>
      </c>
      <c r="J35" s="70">
        <v>214.87</v>
      </c>
      <c r="K35" s="67" t="s">
        <v>66</v>
      </c>
    </row>
    <row r="36" spans="1:11" ht="16.5" customHeight="1" x14ac:dyDescent="0.25">
      <c r="A36" s="62"/>
      <c r="B36" s="21"/>
      <c r="C36" s="22"/>
      <c r="D36" s="23" t="s">
        <v>67</v>
      </c>
      <c r="E36" s="51" t="s">
        <v>68</v>
      </c>
      <c r="F36" s="52">
        <v>20</v>
      </c>
      <c r="G36" s="70">
        <v>1.1599999999999999</v>
      </c>
      <c r="H36" s="70">
        <v>3.69</v>
      </c>
      <c r="I36" s="70">
        <v>8.3800000000000008</v>
      </c>
      <c r="J36" s="70">
        <v>71.37</v>
      </c>
      <c r="K36" s="35" t="s">
        <v>69</v>
      </c>
    </row>
    <row r="37" spans="1:11" ht="16.5" customHeight="1" x14ac:dyDescent="0.25">
      <c r="A37" s="62"/>
      <c r="B37" s="21"/>
      <c r="C37" s="22"/>
      <c r="D37" s="23" t="s">
        <v>29</v>
      </c>
      <c r="E37" s="51" t="s">
        <v>70</v>
      </c>
      <c r="F37" s="52">
        <v>200</v>
      </c>
      <c r="G37" s="70">
        <v>0.1</v>
      </c>
      <c r="H37" s="70">
        <v>0.03</v>
      </c>
      <c r="I37" s="70">
        <v>10.67</v>
      </c>
      <c r="J37" s="70">
        <v>42.57</v>
      </c>
      <c r="K37" s="67" t="s">
        <v>31</v>
      </c>
    </row>
    <row r="38" spans="1:11" ht="16.5" customHeight="1" x14ac:dyDescent="0.25">
      <c r="A38" s="62"/>
      <c r="B38" s="21"/>
      <c r="C38" s="22"/>
      <c r="D38" s="23" t="s">
        <v>51</v>
      </c>
      <c r="E38" s="51" t="s">
        <v>33</v>
      </c>
      <c r="F38" s="52">
        <v>60</v>
      </c>
      <c r="G38" s="70">
        <v>4.74</v>
      </c>
      <c r="H38" s="70">
        <v>0.6</v>
      </c>
      <c r="I38" s="70">
        <v>28.98</v>
      </c>
      <c r="J38" s="70">
        <v>141</v>
      </c>
      <c r="K38" s="67" t="s">
        <v>34</v>
      </c>
    </row>
    <row r="39" spans="1:11" ht="16.5" customHeight="1" x14ac:dyDescent="0.25">
      <c r="A39" s="62"/>
      <c r="B39" s="21"/>
      <c r="C39" s="22"/>
      <c r="D39" s="23" t="s">
        <v>52</v>
      </c>
      <c r="E39" s="51" t="s">
        <v>53</v>
      </c>
      <c r="F39" s="52">
        <v>60</v>
      </c>
      <c r="G39" s="70">
        <v>3.66</v>
      </c>
      <c r="H39" s="70">
        <v>0.72</v>
      </c>
      <c r="I39" s="70">
        <v>23.94</v>
      </c>
      <c r="J39" s="70">
        <v>118.2</v>
      </c>
      <c r="K39" s="67" t="s">
        <v>54</v>
      </c>
    </row>
    <row r="40" spans="1:11" ht="16.5" customHeight="1" x14ac:dyDescent="0.25">
      <c r="A40" s="62"/>
      <c r="B40" s="21"/>
      <c r="C40" s="22"/>
      <c r="D40" s="32"/>
      <c r="E40" s="24"/>
      <c r="F40" s="33"/>
      <c r="G40" s="34"/>
      <c r="H40" s="34"/>
      <c r="I40" s="34"/>
      <c r="J40" s="34"/>
      <c r="K40" s="35"/>
    </row>
    <row r="41" spans="1:11" ht="16.5" customHeight="1" x14ac:dyDescent="0.25">
      <c r="A41" s="62"/>
      <c r="B41" s="21"/>
      <c r="C41" s="22"/>
      <c r="D41" s="32"/>
      <c r="E41" s="24"/>
      <c r="F41" s="33"/>
      <c r="G41" s="34"/>
      <c r="H41" s="34"/>
      <c r="I41" s="34"/>
      <c r="J41" s="34"/>
      <c r="K41" s="35"/>
    </row>
    <row r="42" spans="1:11" ht="16.5" customHeight="1" x14ac:dyDescent="0.25">
      <c r="A42" s="68"/>
      <c r="B42" s="37"/>
      <c r="C42" s="38"/>
      <c r="D42" s="39" t="s">
        <v>35</v>
      </c>
      <c r="E42" s="40"/>
      <c r="F42" s="41">
        <f>SUM(F33:F41)</f>
        <v>750</v>
      </c>
      <c r="G42" s="71">
        <f>SUM(G33:G39)</f>
        <v>25.09</v>
      </c>
      <c r="H42" s="42">
        <f>SUM(H33:H39)</f>
        <v>23.330000000000002</v>
      </c>
      <c r="I42" s="42">
        <f>SUM(I33:I39)</f>
        <v>102.59</v>
      </c>
      <c r="J42" s="42">
        <f>SUM(J33:J39)</f>
        <v>723.94</v>
      </c>
      <c r="K42" s="43"/>
    </row>
    <row r="43" spans="1:11" ht="16.5" customHeight="1" thickBot="1" x14ac:dyDescent="0.3">
      <c r="A43" s="72">
        <f>A25</f>
        <v>1</v>
      </c>
      <c r="B43" s="72">
        <f>B25</f>
        <v>2</v>
      </c>
      <c r="C43" s="89" t="s">
        <v>55</v>
      </c>
      <c r="D43" s="89"/>
      <c r="E43" s="58"/>
      <c r="F43" s="59">
        <f>F32+F42</f>
        <v>1250</v>
      </c>
      <c r="G43" s="60">
        <f>G32+G42</f>
        <v>44.84</v>
      </c>
      <c r="H43" s="60">
        <f>H32+H42</f>
        <v>40.129999999999995</v>
      </c>
      <c r="I43" s="60">
        <f>I32+I42</f>
        <v>177.17000000000002</v>
      </c>
      <c r="J43" s="60">
        <f>J32+J42</f>
        <v>1252.9700000000003</v>
      </c>
      <c r="K43" s="61"/>
    </row>
    <row r="44" spans="1:11" ht="16.5" customHeight="1" x14ac:dyDescent="0.25">
      <c r="A44" s="12">
        <v>1</v>
      </c>
      <c r="B44" s="13">
        <v>3</v>
      </c>
      <c r="C44" s="14" t="s">
        <v>22</v>
      </c>
      <c r="D44" s="15" t="s">
        <v>23</v>
      </c>
      <c r="E44" s="63" t="s">
        <v>71</v>
      </c>
      <c r="F44" s="64">
        <v>150</v>
      </c>
      <c r="G44" s="65">
        <v>13</v>
      </c>
      <c r="H44" s="65">
        <v>14.64</v>
      </c>
      <c r="I44" s="65">
        <v>31.57</v>
      </c>
      <c r="J44" s="65">
        <v>310.04000000000002</v>
      </c>
      <c r="K44" s="66" t="s">
        <v>72</v>
      </c>
    </row>
    <row r="45" spans="1:11" ht="16.5" customHeight="1" x14ac:dyDescent="0.25">
      <c r="A45" s="20"/>
      <c r="B45" s="21"/>
      <c r="C45" s="22"/>
      <c r="D45" s="38" t="s">
        <v>37</v>
      </c>
      <c r="E45" s="24" t="s">
        <v>73</v>
      </c>
      <c r="F45" s="33">
        <v>100</v>
      </c>
      <c r="G45" s="34">
        <v>0.78</v>
      </c>
      <c r="H45" s="34">
        <v>0.1</v>
      </c>
      <c r="I45" s="34">
        <v>1.66</v>
      </c>
      <c r="J45" s="34">
        <v>12.65</v>
      </c>
      <c r="K45" s="67" t="s">
        <v>62</v>
      </c>
    </row>
    <row r="46" spans="1:11" ht="16.5" customHeight="1" x14ac:dyDescent="0.25">
      <c r="A46" s="20"/>
      <c r="B46" s="21"/>
      <c r="C46" s="22"/>
      <c r="D46" s="23" t="s">
        <v>29</v>
      </c>
      <c r="E46" s="24" t="s">
        <v>49</v>
      </c>
      <c r="F46" s="33">
        <v>200</v>
      </c>
      <c r="G46" s="34">
        <v>0.01</v>
      </c>
      <c r="H46" s="34">
        <v>0</v>
      </c>
      <c r="I46" s="34">
        <v>10.71</v>
      </c>
      <c r="J46" s="34">
        <v>42.81</v>
      </c>
      <c r="K46" s="67" t="s">
        <v>50</v>
      </c>
    </row>
    <row r="47" spans="1:11" ht="16.5" customHeight="1" x14ac:dyDescent="0.25">
      <c r="A47" s="20"/>
      <c r="B47" s="21"/>
      <c r="C47" s="22"/>
      <c r="D47" s="23" t="s">
        <v>32</v>
      </c>
      <c r="E47" s="24" t="s">
        <v>33</v>
      </c>
      <c r="F47" s="33">
        <v>50</v>
      </c>
      <c r="G47" s="34">
        <v>3.83</v>
      </c>
      <c r="H47" s="34">
        <v>0.49</v>
      </c>
      <c r="I47" s="34">
        <v>23.43</v>
      </c>
      <c r="J47" s="34">
        <v>113.98</v>
      </c>
      <c r="K47" s="67" t="s">
        <v>34</v>
      </c>
    </row>
    <row r="48" spans="1:11" ht="16.5" customHeight="1" x14ac:dyDescent="0.25">
      <c r="A48" s="20"/>
      <c r="B48" s="21"/>
      <c r="C48" s="22"/>
      <c r="D48" s="23" t="s">
        <v>60</v>
      </c>
      <c r="E48" s="24"/>
      <c r="F48" s="33"/>
      <c r="G48" s="34"/>
      <c r="H48" s="34"/>
      <c r="I48" s="34"/>
      <c r="J48" s="34"/>
      <c r="K48" s="35"/>
    </row>
    <row r="49" spans="1:11" ht="16.5" customHeight="1" x14ac:dyDescent="0.25">
      <c r="A49" s="20"/>
      <c r="B49" s="21"/>
      <c r="C49" s="22"/>
      <c r="D49" s="23" t="s">
        <v>32</v>
      </c>
      <c r="E49" s="24"/>
      <c r="F49" s="33"/>
      <c r="G49" s="34"/>
      <c r="H49" s="34"/>
      <c r="I49" s="34"/>
      <c r="J49" s="34"/>
      <c r="K49" s="67"/>
    </row>
    <row r="50" spans="1:11" ht="16.5" customHeight="1" x14ac:dyDescent="0.25">
      <c r="A50" s="20"/>
      <c r="B50" s="21"/>
      <c r="C50" s="22"/>
      <c r="D50" s="32"/>
      <c r="E50" s="24"/>
      <c r="F50" s="33"/>
      <c r="G50" s="34"/>
      <c r="H50" s="34"/>
      <c r="I50" s="34"/>
      <c r="J50" s="34"/>
      <c r="K50" s="35"/>
    </row>
    <row r="51" spans="1:11" ht="16.5" customHeight="1" x14ac:dyDescent="0.25">
      <c r="A51" s="36"/>
      <c r="B51" s="37"/>
      <c r="C51" s="38"/>
      <c r="D51" s="39" t="s">
        <v>35</v>
      </c>
      <c r="E51" s="40"/>
      <c r="F51" s="41">
        <f>SUM(F44:F50)</f>
        <v>500</v>
      </c>
      <c r="G51" s="42">
        <f>SUM(G44:G50)</f>
        <v>17.619999999999997</v>
      </c>
      <c r="H51" s="42">
        <f>SUM(H44:H50)</f>
        <v>15.23</v>
      </c>
      <c r="I51" s="42">
        <f>SUM(I44:I50)</f>
        <v>67.37</v>
      </c>
      <c r="J51" s="42">
        <f>SUM(J44:J50)</f>
        <v>479.48</v>
      </c>
      <c r="K51" s="43"/>
    </row>
    <row r="52" spans="1:11" ht="16.5" customHeight="1" x14ac:dyDescent="0.25">
      <c r="A52" s="44">
        <f>A44</f>
        <v>1</v>
      </c>
      <c r="B52" s="45">
        <f>B44</f>
        <v>3</v>
      </c>
      <c r="C52" s="46" t="s">
        <v>36</v>
      </c>
      <c r="D52" s="23" t="s">
        <v>37</v>
      </c>
      <c r="E52" s="47" t="s">
        <v>74</v>
      </c>
      <c r="F52" s="48">
        <v>60</v>
      </c>
      <c r="G52" s="69">
        <v>0.64</v>
      </c>
      <c r="H52" s="69">
        <v>0</v>
      </c>
      <c r="I52" s="69">
        <v>1.4</v>
      </c>
      <c r="J52" s="69">
        <v>8.15</v>
      </c>
      <c r="K52" s="67" t="s">
        <v>75</v>
      </c>
    </row>
    <row r="53" spans="1:11" ht="16.5" customHeight="1" x14ac:dyDescent="0.25">
      <c r="A53" s="20"/>
      <c r="B53" s="21"/>
      <c r="C53" s="22"/>
      <c r="D53" s="23" t="s">
        <v>40</v>
      </c>
      <c r="E53" s="51" t="s">
        <v>76</v>
      </c>
      <c r="F53" s="52">
        <v>200</v>
      </c>
      <c r="G53" s="70">
        <v>2.76</v>
      </c>
      <c r="H53" s="70">
        <v>9.84</v>
      </c>
      <c r="I53" s="70">
        <v>8.89</v>
      </c>
      <c r="J53" s="70">
        <v>135.16</v>
      </c>
      <c r="K53" s="67" t="s">
        <v>77</v>
      </c>
    </row>
    <row r="54" spans="1:11" ht="16.5" customHeight="1" x14ac:dyDescent="0.25">
      <c r="A54" s="20"/>
      <c r="B54" s="21"/>
      <c r="C54" s="22"/>
      <c r="D54" s="23" t="s">
        <v>43</v>
      </c>
      <c r="E54" s="51" t="s">
        <v>78</v>
      </c>
      <c r="F54" s="55">
        <v>150</v>
      </c>
      <c r="G54" s="70">
        <v>10.17</v>
      </c>
      <c r="H54" s="70">
        <v>11.92</v>
      </c>
      <c r="I54" s="70">
        <v>24.42</v>
      </c>
      <c r="J54" s="70">
        <v>245.64</v>
      </c>
      <c r="K54" s="67" t="s">
        <v>79</v>
      </c>
    </row>
    <row r="55" spans="1:11" ht="16.5" customHeight="1" x14ac:dyDescent="0.25">
      <c r="A55" s="20"/>
      <c r="B55" s="21"/>
      <c r="C55" s="22"/>
      <c r="D55" s="23" t="s">
        <v>46</v>
      </c>
      <c r="E55" s="51"/>
      <c r="F55" s="52"/>
      <c r="G55" s="70"/>
      <c r="H55" s="70"/>
      <c r="I55" s="70"/>
      <c r="J55" s="70"/>
      <c r="K55" s="35"/>
    </row>
    <row r="56" spans="1:11" ht="16.5" customHeight="1" x14ac:dyDescent="0.25">
      <c r="A56" s="20"/>
      <c r="B56" s="21"/>
      <c r="C56" s="22"/>
      <c r="D56" s="23" t="s">
        <v>29</v>
      </c>
      <c r="E56" s="51" t="s">
        <v>58</v>
      </c>
      <c r="F56" s="52">
        <v>200</v>
      </c>
      <c r="G56" s="70">
        <v>0.15</v>
      </c>
      <c r="H56" s="70">
        <v>0.04</v>
      </c>
      <c r="I56" s="70">
        <v>10.82</v>
      </c>
      <c r="J56" s="70">
        <v>44.22</v>
      </c>
      <c r="K56" s="67" t="s">
        <v>59</v>
      </c>
    </row>
    <row r="57" spans="1:11" ht="16.5" customHeight="1" x14ac:dyDescent="0.25">
      <c r="A57" s="20"/>
      <c r="B57" s="21"/>
      <c r="C57" s="22"/>
      <c r="D57" s="23" t="s">
        <v>51</v>
      </c>
      <c r="E57" s="51" t="s">
        <v>33</v>
      </c>
      <c r="F57" s="52">
        <v>60</v>
      </c>
      <c r="G57" s="70">
        <v>4.74</v>
      </c>
      <c r="H57" s="70">
        <v>0.6</v>
      </c>
      <c r="I57" s="70">
        <v>28.98</v>
      </c>
      <c r="J57" s="70">
        <v>141</v>
      </c>
      <c r="K57" s="67" t="s">
        <v>34</v>
      </c>
    </row>
    <row r="58" spans="1:11" ht="16.5" customHeight="1" x14ac:dyDescent="0.25">
      <c r="A58" s="20"/>
      <c r="B58" s="21"/>
      <c r="C58" s="22"/>
      <c r="D58" s="23" t="s">
        <v>52</v>
      </c>
      <c r="E58" s="51" t="s">
        <v>53</v>
      </c>
      <c r="F58" s="52">
        <v>60</v>
      </c>
      <c r="G58" s="70">
        <v>3.66</v>
      </c>
      <c r="H58" s="70">
        <v>0.72</v>
      </c>
      <c r="I58" s="34">
        <v>23.94</v>
      </c>
      <c r="J58" s="70">
        <v>118.2</v>
      </c>
      <c r="K58" s="67" t="s">
        <v>80</v>
      </c>
    </row>
    <row r="59" spans="1:11" ht="16.5" customHeight="1" x14ac:dyDescent="0.25">
      <c r="A59" s="20"/>
      <c r="B59" s="21"/>
      <c r="C59" s="22"/>
      <c r="D59" s="32"/>
      <c r="E59" s="24"/>
      <c r="F59" s="33"/>
      <c r="G59" s="34"/>
      <c r="H59" s="73"/>
      <c r="I59" s="34"/>
      <c r="J59" s="34"/>
      <c r="K59" s="35"/>
    </row>
    <row r="60" spans="1:11" ht="16.5" customHeight="1" x14ac:dyDescent="0.25">
      <c r="A60" s="20"/>
      <c r="B60" s="21"/>
      <c r="C60" s="22"/>
      <c r="D60" s="32"/>
      <c r="E60" s="24"/>
      <c r="F60" s="33"/>
      <c r="G60" s="34"/>
      <c r="H60" s="34"/>
      <c r="I60" s="34"/>
      <c r="J60" s="34"/>
      <c r="K60" s="35"/>
    </row>
    <row r="61" spans="1:11" ht="16.5" customHeight="1" x14ac:dyDescent="0.25">
      <c r="A61" s="36"/>
      <c r="B61" s="37"/>
      <c r="C61" s="38"/>
      <c r="D61" s="39" t="s">
        <v>35</v>
      </c>
      <c r="E61" s="40"/>
      <c r="F61" s="42">
        <f>SUM(F52:F58)</f>
        <v>730</v>
      </c>
      <c r="G61" s="42">
        <f>SUM(G52:G58)</f>
        <v>22.12</v>
      </c>
      <c r="H61" s="42">
        <f>SUM(H52:H58)</f>
        <v>23.119999999999997</v>
      </c>
      <c r="I61" s="42">
        <f>SUM(I52:I58)</f>
        <v>98.45</v>
      </c>
      <c r="J61" s="42">
        <f>SUM(J52:J58)</f>
        <v>692.37</v>
      </c>
      <c r="K61" s="43"/>
    </row>
    <row r="62" spans="1:11" ht="16.5" customHeight="1" thickBot="1" x14ac:dyDescent="0.3">
      <c r="A62" s="56">
        <f>A44</f>
        <v>1</v>
      </c>
      <c r="B62" s="57">
        <f>B44</f>
        <v>3</v>
      </c>
      <c r="C62" s="89" t="s">
        <v>55</v>
      </c>
      <c r="D62" s="89"/>
      <c r="E62" s="58"/>
      <c r="F62" s="59">
        <f>F51+F61</f>
        <v>1230</v>
      </c>
      <c r="G62" s="60">
        <f>G51+G61</f>
        <v>39.739999999999995</v>
      </c>
      <c r="H62" s="60">
        <f>H51+H61</f>
        <v>38.349999999999994</v>
      </c>
      <c r="I62" s="60">
        <f>I51+I61</f>
        <v>165.82</v>
      </c>
      <c r="J62" s="60">
        <f>J51+J61</f>
        <v>1171.8499999999999</v>
      </c>
      <c r="K62" s="61"/>
    </row>
    <row r="63" spans="1:11" ht="16.5" customHeight="1" x14ac:dyDescent="0.25">
      <c r="A63" s="12">
        <v>1</v>
      </c>
      <c r="B63" s="13">
        <v>4</v>
      </c>
      <c r="C63" s="14" t="s">
        <v>22</v>
      </c>
      <c r="D63" s="15" t="s">
        <v>23</v>
      </c>
      <c r="E63" s="63" t="s">
        <v>81</v>
      </c>
      <c r="F63" s="64">
        <v>200</v>
      </c>
      <c r="G63" s="65">
        <v>9.36</v>
      </c>
      <c r="H63" s="65">
        <v>11.39</v>
      </c>
      <c r="I63" s="65">
        <v>26.14</v>
      </c>
      <c r="J63" s="65">
        <v>244.51</v>
      </c>
      <c r="K63" s="66" t="s">
        <v>82</v>
      </c>
    </row>
    <row r="64" spans="1:11" ht="16.5" customHeight="1" x14ac:dyDescent="0.25">
      <c r="A64" s="20"/>
      <c r="B64" s="21"/>
      <c r="C64" s="22"/>
      <c r="D64" s="38" t="s">
        <v>67</v>
      </c>
      <c r="E64" s="24" t="s">
        <v>83</v>
      </c>
      <c r="F64" s="33">
        <v>20</v>
      </c>
      <c r="G64" s="34">
        <v>1.1599999999999999</v>
      </c>
      <c r="H64" s="34">
        <v>3.69</v>
      </c>
      <c r="I64" s="34">
        <v>8.3800000000000008</v>
      </c>
      <c r="J64" s="34">
        <v>71.37</v>
      </c>
      <c r="K64" s="67" t="s">
        <v>69</v>
      </c>
    </row>
    <row r="65" spans="1:11" ht="16.5" customHeight="1" x14ac:dyDescent="0.25">
      <c r="A65" s="20"/>
      <c r="B65" s="21"/>
      <c r="C65" s="22"/>
      <c r="D65" s="23" t="s">
        <v>29</v>
      </c>
      <c r="E65" s="24" t="s">
        <v>30</v>
      </c>
      <c r="F65" s="33">
        <v>200</v>
      </c>
      <c r="G65" s="34">
        <v>0.1</v>
      </c>
      <c r="H65" s="34">
        <v>0.03</v>
      </c>
      <c r="I65" s="34">
        <v>10.67</v>
      </c>
      <c r="J65" s="34">
        <v>42.57</v>
      </c>
      <c r="K65" s="67" t="s">
        <v>31</v>
      </c>
    </row>
    <row r="66" spans="1:11" ht="16.5" customHeight="1" x14ac:dyDescent="0.25">
      <c r="A66" s="20"/>
      <c r="B66" s="21"/>
      <c r="C66" s="22"/>
      <c r="D66" s="23" t="s">
        <v>32</v>
      </c>
      <c r="E66" s="24" t="s">
        <v>33</v>
      </c>
      <c r="F66" s="33">
        <v>50</v>
      </c>
      <c r="G66" s="34">
        <v>3.83</v>
      </c>
      <c r="H66" s="34">
        <v>0.49</v>
      </c>
      <c r="I66" s="34">
        <v>23.43</v>
      </c>
      <c r="J66" s="34">
        <v>113.98</v>
      </c>
      <c r="K66" s="67" t="s">
        <v>34</v>
      </c>
    </row>
    <row r="67" spans="1:11" ht="16.5" customHeight="1" x14ac:dyDescent="0.25">
      <c r="A67" s="20"/>
      <c r="B67" s="21"/>
      <c r="C67" s="22"/>
      <c r="D67" s="23" t="s">
        <v>60</v>
      </c>
      <c r="E67" s="24" t="s">
        <v>84</v>
      </c>
      <c r="F67" s="33">
        <v>180</v>
      </c>
      <c r="G67" s="34">
        <v>0.7</v>
      </c>
      <c r="H67" s="34">
        <v>0.7</v>
      </c>
      <c r="I67" s="34">
        <v>17.11</v>
      </c>
      <c r="J67" s="34">
        <v>82.06</v>
      </c>
      <c r="K67" s="35" t="s">
        <v>85</v>
      </c>
    </row>
    <row r="68" spans="1:11" ht="16.5" customHeight="1" x14ac:dyDescent="0.25">
      <c r="A68" s="20"/>
      <c r="B68" s="21"/>
      <c r="C68" s="22"/>
      <c r="D68" s="32"/>
      <c r="E68" s="24"/>
      <c r="F68" s="33"/>
      <c r="G68" s="34"/>
      <c r="H68" s="34"/>
      <c r="I68" s="34"/>
      <c r="J68" s="34"/>
      <c r="K68" s="35"/>
    </row>
    <row r="69" spans="1:11" ht="16.5" customHeight="1" x14ac:dyDescent="0.25">
      <c r="A69" s="20"/>
      <c r="B69" s="21"/>
      <c r="C69" s="22"/>
      <c r="D69" s="32"/>
      <c r="E69" s="24"/>
      <c r="F69" s="33"/>
      <c r="G69" s="34"/>
      <c r="H69" s="34"/>
      <c r="I69" s="34"/>
      <c r="J69" s="34"/>
      <c r="K69" s="35"/>
    </row>
    <row r="70" spans="1:11" ht="16.5" customHeight="1" x14ac:dyDescent="0.25">
      <c r="A70" s="36"/>
      <c r="B70" s="37"/>
      <c r="C70" s="38"/>
      <c r="D70" s="39" t="s">
        <v>35</v>
      </c>
      <c r="E70" s="40"/>
      <c r="F70" s="41">
        <f>SUM(F63:F69)</f>
        <v>650</v>
      </c>
      <c r="G70" s="42">
        <f>SUM(G63:G69)</f>
        <v>15.149999999999999</v>
      </c>
      <c r="H70" s="42">
        <f>SUM(H63:H69)</f>
        <v>16.3</v>
      </c>
      <c r="I70" s="42">
        <f>SUM(I63:I69)</f>
        <v>85.73</v>
      </c>
      <c r="J70" s="42">
        <f>SUM(J63:J69)</f>
        <v>554.49</v>
      </c>
      <c r="K70" s="43"/>
    </row>
    <row r="71" spans="1:11" ht="16.5" customHeight="1" x14ac:dyDescent="0.25">
      <c r="A71" s="44">
        <f>A63</f>
        <v>1</v>
      </c>
      <c r="B71" s="45">
        <f>B63</f>
        <v>4</v>
      </c>
      <c r="C71" s="46" t="s">
        <v>36</v>
      </c>
      <c r="D71" s="23" t="s">
        <v>37</v>
      </c>
      <c r="E71" s="47" t="s">
        <v>38</v>
      </c>
      <c r="F71" s="48">
        <v>60</v>
      </c>
      <c r="G71" s="34">
        <v>0.84</v>
      </c>
      <c r="H71" s="34">
        <v>3.55</v>
      </c>
      <c r="I71" s="34">
        <v>4.9800000000000004</v>
      </c>
      <c r="J71" s="34">
        <v>55.23</v>
      </c>
      <c r="K71" s="67" t="s">
        <v>39</v>
      </c>
    </row>
    <row r="72" spans="1:11" ht="16.5" customHeight="1" x14ac:dyDescent="0.25">
      <c r="A72" s="20"/>
      <c r="B72" s="21"/>
      <c r="C72" s="22"/>
      <c r="D72" s="23" t="s">
        <v>40</v>
      </c>
      <c r="E72" s="51" t="s">
        <v>86</v>
      </c>
      <c r="F72" s="52">
        <v>200</v>
      </c>
      <c r="G72" s="34">
        <v>2.34</v>
      </c>
      <c r="H72" s="34">
        <v>5.05</v>
      </c>
      <c r="I72" s="34">
        <v>10.11</v>
      </c>
      <c r="J72" s="34">
        <v>95.25</v>
      </c>
      <c r="K72" s="67" t="s">
        <v>87</v>
      </c>
    </row>
    <row r="73" spans="1:11" ht="16.5" customHeight="1" x14ac:dyDescent="0.25">
      <c r="A73" s="20"/>
      <c r="B73" s="21"/>
      <c r="C73" s="22"/>
      <c r="D73" s="23" t="s">
        <v>43</v>
      </c>
      <c r="E73" s="51" t="s">
        <v>88</v>
      </c>
      <c r="F73" s="55">
        <v>90</v>
      </c>
      <c r="G73" s="34">
        <v>9.68</v>
      </c>
      <c r="H73" s="34">
        <v>12.93</v>
      </c>
      <c r="I73" s="34">
        <v>9.56</v>
      </c>
      <c r="J73" s="34">
        <v>193.33</v>
      </c>
      <c r="K73" s="67" t="s">
        <v>89</v>
      </c>
    </row>
    <row r="74" spans="1:11" ht="16.5" customHeight="1" x14ac:dyDescent="0.25">
      <c r="A74" s="20"/>
      <c r="B74" s="21"/>
      <c r="C74" s="22"/>
      <c r="D74" s="23" t="s">
        <v>46</v>
      </c>
      <c r="E74" s="51" t="s">
        <v>90</v>
      </c>
      <c r="F74" s="52">
        <v>150</v>
      </c>
      <c r="G74" s="34">
        <v>5.56</v>
      </c>
      <c r="H74" s="34">
        <v>2.91</v>
      </c>
      <c r="I74" s="34">
        <v>25.87</v>
      </c>
      <c r="J74" s="34">
        <v>151.91</v>
      </c>
      <c r="K74" s="67" t="s">
        <v>48</v>
      </c>
    </row>
    <row r="75" spans="1:11" ht="16.5" customHeight="1" x14ac:dyDescent="0.25">
      <c r="A75" s="20"/>
      <c r="B75" s="21"/>
      <c r="C75" s="22"/>
      <c r="D75" s="23" t="s">
        <v>29</v>
      </c>
      <c r="E75" s="51" t="s">
        <v>49</v>
      </c>
      <c r="F75" s="52">
        <v>200</v>
      </c>
      <c r="G75" s="34">
        <v>0.01</v>
      </c>
      <c r="H75" s="34">
        <v>0</v>
      </c>
      <c r="I75" s="34">
        <v>10.71</v>
      </c>
      <c r="J75" s="34">
        <v>42.81</v>
      </c>
      <c r="K75" s="67" t="s">
        <v>50</v>
      </c>
    </row>
    <row r="76" spans="1:11" ht="16.5" customHeight="1" x14ac:dyDescent="0.25">
      <c r="A76" s="20"/>
      <c r="B76" s="21"/>
      <c r="C76" s="22"/>
      <c r="D76" s="23" t="s">
        <v>51</v>
      </c>
      <c r="E76" s="51" t="s">
        <v>33</v>
      </c>
      <c r="F76" s="52">
        <v>60</v>
      </c>
      <c r="G76" s="34">
        <v>4.74</v>
      </c>
      <c r="H76" s="34">
        <v>0.6</v>
      </c>
      <c r="I76" s="34">
        <v>28.98</v>
      </c>
      <c r="J76" s="34">
        <v>141</v>
      </c>
      <c r="K76" s="67" t="s">
        <v>34</v>
      </c>
    </row>
    <row r="77" spans="1:11" ht="16.5" customHeight="1" x14ac:dyDescent="0.25">
      <c r="A77" s="20"/>
      <c r="B77" s="21"/>
      <c r="C77" s="22"/>
      <c r="D77" s="23" t="s">
        <v>52</v>
      </c>
      <c r="E77" s="51" t="s">
        <v>53</v>
      </c>
      <c r="F77" s="52">
        <v>30</v>
      </c>
      <c r="G77" s="34">
        <v>1.78</v>
      </c>
      <c r="H77" s="34">
        <v>0.35</v>
      </c>
      <c r="I77" s="34">
        <v>11.61</v>
      </c>
      <c r="J77" s="34">
        <v>57.33</v>
      </c>
      <c r="K77" s="67" t="s">
        <v>80</v>
      </c>
    </row>
    <row r="78" spans="1:11" ht="16.5" customHeight="1" x14ac:dyDescent="0.25">
      <c r="A78" s="20"/>
      <c r="B78" s="21"/>
      <c r="C78" s="22"/>
      <c r="D78" s="32"/>
      <c r="E78" s="24"/>
      <c r="F78" s="33"/>
      <c r="G78" s="34"/>
      <c r="H78" s="34"/>
      <c r="I78" s="34"/>
      <c r="J78" s="34"/>
      <c r="K78" s="35"/>
    </row>
    <row r="79" spans="1:11" ht="16.5" customHeight="1" x14ac:dyDescent="0.25">
      <c r="A79" s="20"/>
      <c r="B79" s="21"/>
      <c r="C79" s="22"/>
      <c r="D79" s="32"/>
      <c r="E79" s="24"/>
      <c r="F79" s="33"/>
      <c r="G79" s="34"/>
      <c r="H79" s="34"/>
      <c r="I79" s="34"/>
      <c r="J79" s="34"/>
      <c r="K79" s="35"/>
    </row>
    <row r="80" spans="1:11" ht="16.5" customHeight="1" x14ac:dyDescent="0.25">
      <c r="A80" s="36"/>
      <c r="B80" s="37"/>
      <c r="C80" s="38"/>
      <c r="D80" s="39" t="s">
        <v>35</v>
      </c>
      <c r="E80" s="40"/>
      <c r="F80" s="41">
        <v>790</v>
      </c>
      <c r="G80" s="42">
        <f>SUM(G71:G79)</f>
        <v>24.950000000000003</v>
      </c>
      <c r="H80" s="42">
        <f>SUM(H71:H79)</f>
        <v>25.390000000000004</v>
      </c>
      <c r="I80" s="42">
        <f>SUM(I71:I79)</f>
        <v>101.82</v>
      </c>
      <c r="J80" s="42">
        <f>SUM(J71:J79)</f>
        <v>736.86</v>
      </c>
      <c r="K80" s="43"/>
    </row>
    <row r="81" spans="1:11" ht="16.5" customHeight="1" thickBot="1" x14ac:dyDescent="0.3">
      <c r="A81" s="56">
        <f>A63</f>
        <v>1</v>
      </c>
      <c r="B81" s="57">
        <f>B63</f>
        <v>4</v>
      </c>
      <c r="C81" s="89" t="s">
        <v>55</v>
      </c>
      <c r="D81" s="89"/>
      <c r="E81" s="58"/>
      <c r="F81" s="59">
        <f>F70+F80</f>
        <v>1440</v>
      </c>
      <c r="G81" s="60">
        <f>G70+G80</f>
        <v>40.1</v>
      </c>
      <c r="H81" s="60">
        <f>H70+H80</f>
        <v>41.690000000000005</v>
      </c>
      <c r="I81" s="60">
        <f>I70+I80</f>
        <v>187.55</v>
      </c>
      <c r="J81" s="60">
        <f>J70+J80</f>
        <v>1291.3499999999999</v>
      </c>
      <c r="K81" s="61"/>
    </row>
    <row r="82" spans="1:11" ht="16.5" customHeight="1" thickBot="1" x14ac:dyDescent="0.3">
      <c r="A82" s="12">
        <v>1</v>
      </c>
      <c r="B82" s="13">
        <v>5</v>
      </c>
      <c r="C82" s="14" t="s">
        <v>22</v>
      </c>
      <c r="D82" s="15" t="s">
        <v>23</v>
      </c>
      <c r="E82" s="63" t="s">
        <v>78</v>
      </c>
      <c r="F82" s="64">
        <v>150</v>
      </c>
      <c r="G82" s="65">
        <v>10.17</v>
      </c>
      <c r="H82" s="65">
        <v>11.92</v>
      </c>
      <c r="I82" s="65">
        <v>24.42</v>
      </c>
      <c r="J82" s="65">
        <v>245.64</v>
      </c>
      <c r="K82" s="66" t="s">
        <v>79</v>
      </c>
    </row>
    <row r="83" spans="1:11" ht="16.5" customHeight="1" x14ac:dyDescent="0.25">
      <c r="A83" s="20"/>
      <c r="B83" s="21"/>
      <c r="C83" s="22"/>
      <c r="D83" s="15" t="s">
        <v>23</v>
      </c>
      <c r="E83" s="74" t="s">
        <v>119</v>
      </c>
      <c r="F83" s="75">
        <v>60</v>
      </c>
      <c r="G83" s="76">
        <v>5.12</v>
      </c>
      <c r="H83" s="76">
        <v>7.51</v>
      </c>
      <c r="I83" s="76">
        <v>1.03</v>
      </c>
      <c r="J83" s="76">
        <v>92.19</v>
      </c>
      <c r="K83" s="77" t="s">
        <v>91</v>
      </c>
    </row>
    <row r="84" spans="1:11" ht="16.5" customHeight="1" x14ac:dyDescent="0.25">
      <c r="A84" s="20"/>
      <c r="B84" s="21"/>
      <c r="C84" s="22"/>
      <c r="D84" s="23" t="s">
        <v>37</v>
      </c>
      <c r="E84" s="24" t="s">
        <v>92</v>
      </c>
      <c r="F84" s="33">
        <v>100</v>
      </c>
      <c r="G84" s="34">
        <v>1.46</v>
      </c>
      <c r="H84" s="34">
        <v>0.1</v>
      </c>
      <c r="I84" s="34">
        <v>8.5399999999999991</v>
      </c>
      <c r="J84" s="34">
        <v>40.9</v>
      </c>
      <c r="K84" s="35" t="s">
        <v>93</v>
      </c>
    </row>
    <row r="85" spans="1:11" ht="16.5" customHeight="1" x14ac:dyDescent="0.25">
      <c r="A85" s="20"/>
      <c r="B85" s="21"/>
      <c r="C85" s="22"/>
      <c r="D85" s="23" t="s">
        <v>29</v>
      </c>
      <c r="E85" s="24" t="s">
        <v>58</v>
      </c>
      <c r="F85" s="33">
        <v>200</v>
      </c>
      <c r="G85" s="34">
        <v>0.15</v>
      </c>
      <c r="H85" s="34">
        <v>0.04</v>
      </c>
      <c r="I85" s="34">
        <v>10.82</v>
      </c>
      <c r="J85" s="34">
        <v>44.22</v>
      </c>
      <c r="K85" s="67" t="s">
        <v>59</v>
      </c>
    </row>
    <row r="86" spans="1:11" ht="16.5" customHeight="1" x14ac:dyDescent="0.25">
      <c r="A86" s="20"/>
      <c r="B86" s="21"/>
      <c r="C86" s="22"/>
      <c r="D86" s="23" t="s">
        <v>32</v>
      </c>
      <c r="E86" s="24" t="s">
        <v>33</v>
      </c>
      <c r="F86" s="33">
        <v>40</v>
      </c>
      <c r="G86" s="34">
        <v>3.16</v>
      </c>
      <c r="H86" s="34">
        <v>0.4</v>
      </c>
      <c r="I86" s="34">
        <v>19.32</v>
      </c>
      <c r="J86" s="34">
        <v>94</v>
      </c>
      <c r="K86" s="67" t="s">
        <v>34</v>
      </c>
    </row>
    <row r="87" spans="1:11" ht="16.5" customHeight="1" x14ac:dyDescent="0.25">
      <c r="A87" s="20"/>
      <c r="B87" s="21"/>
      <c r="C87" s="22"/>
      <c r="D87" s="23" t="s">
        <v>60</v>
      </c>
      <c r="E87" s="24"/>
      <c r="F87" s="33"/>
      <c r="G87" s="34"/>
      <c r="H87" s="34"/>
      <c r="I87" s="34"/>
      <c r="J87" s="34"/>
      <c r="K87" s="35"/>
    </row>
    <row r="88" spans="1:11" ht="16.5" customHeight="1" x14ac:dyDescent="0.25">
      <c r="A88" s="20"/>
      <c r="B88" s="21"/>
      <c r="C88" s="22"/>
      <c r="D88" s="32"/>
      <c r="E88" s="24"/>
      <c r="F88" s="33"/>
      <c r="G88" s="34"/>
      <c r="H88" s="34"/>
      <c r="I88" s="34"/>
      <c r="J88" s="34"/>
      <c r="K88" s="35"/>
    </row>
    <row r="89" spans="1:11" ht="16.5" customHeight="1" x14ac:dyDescent="0.25">
      <c r="A89" s="20"/>
      <c r="B89" s="21"/>
      <c r="C89" s="22"/>
      <c r="D89" s="32"/>
      <c r="E89" s="24"/>
      <c r="F89" s="33"/>
      <c r="G89" s="34"/>
      <c r="H89" s="34"/>
      <c r="I89" s="34"/>
      <c r="J89" s="34"/>
      <c r="K89" s="35"/>
    </row>
    <row r="90" spans="1:11" ht="16.5" customHeight="1" x14ac:dyDescent="0.25">
      <c r="A90" s="36"/>
      <c r="B90" s="37"/>
      <c r="C90" s="38"/>
      <c r="D90" s="39" t="s">
        <v>35</v>
      </c>
      <c r="E90" s="40"/>
      <c r="F90" s="41">
        <f>SUM(F82:F89)</f>
        <v>550</v>
      </c>
      <c r="G90" s="42">
        <f>SUM(G82:G89)</f>
        <v>20.059999999999999</v>
      </c>
      <c r="H90" s="42">
        <f>SUM(H82:H89)</f>
        <v>19.97</v>
      </c>
      <c r="I90" s="42">
        <f>SUM(I82:I89)</f>
        <v>64.13</v>
      </c>
      <c r="J90" s="42">
        <f>SUM(J82:J89)</f>
        <v>516.94999999999993</v>
      </c>
      <c r="K90" s="43"/>
    </row>
    <row r="91" spans="1:11" ht="16.5" customHeight="1" x14ac:dyDescent="0.25">
      <c r="A91" s="44">
        <f>A82</f>
        <v>1</v>
      </c>
      <c r="B91" s="45">
        <f>B82</f>
        <v>5</v>
      </c>
      <c r="C91" s="46" t="s">
        <v>36</v>
      </c>
      <c r="D91" s="23" t="s">
        <v>37</v>
      </c>
      <c r="E91" s="47" t="s">
        <v>74</v>
      </c>
      <c r="F91" s="33">
        <v>60</v>
      </c>
      <c r="G91" s="34">
        <v>0.64</v>
      </c>
      <c r="H91" s="34">
        <v>0</v>
      </c>
      <c r="I91" s="34">
        <v>1.4</v>
      </c>
      <c r="J91" s="34">
        <v>8.15</v>
      </c>
      <c r="K91" s="67" t="s">
        <v>75</v>
      </c>
    </row>
    <row r="92" spans="1:11" ht="16.5" customHeight="1" x14ac:dyDescent="0.25">
      <c r="A92" s="20"/>
      <c r="B92" s="21"/>
      <c r="C92" s="22"/>
      <c r="D92" s="23" t="s">
        <v>40</v>
      </c>
      <c r="E92" s="51" t="s">
        <v>63</v>
      </c>
      <c r="F92" s="33">
        <v>200</v>
      </c>
      <c r="G92" s="34">
        <v>2.5499999999999998</v>
      </c>
      <c r="H92" s="34">
        <v>7.92</v>
      </c>
      <c r="I92" s="34">
        <v>10.45</v>
      </c>
      <c r="J92" s="34">
        <v>123.28</v>
      </c>
      <c r="K92" s="67" t="s">
        <v>64</v>
      </c>
    </row>
    <row r="93" spans="1:11" ht="16.5" customHeight="1" x14ac:dyDescent="0.25">
      <c r="A93" s="20"/>
      <c r="B93" s="21"/>
      <c r="C93" s="22"/>
      <c r="D93" s="23" t="s">
        <v>43</v>
      </c>
      <c r="E93" s="47" t="s">
        <v>71</v>
      </c>
      <c r="F93" s="75">
        <v>150</v>
      </c>
      <c r="G93" s="76">
        <v>13</v>
      </c>
      <c r="H93" s="76">
        <v>14.64</v>
      </c>
      <c r="I93" s="76">
        <v>31.57</v>
      </c>
      <c r="J93" s="76">
        <v>310.04000000000002</v>
      </c>
      <c r="K93" s="78" t="s">
        <v>72</v>
      </c>
    </row>
    <row r="94" spans="1:11" ht="16.5" customHeight="1" x14ac:dyDescent="0.25">
      <c r="A94" s="20"/>
      <c r="B94" s="21"/>
      <c r="C94" s="22"/>
      <c r="D94" s="23" t="s">
        <v>46</v>
      </c>
      <c r="E94" s="24"/>
      <c r="F94" s="33"/>
      <c r="G94" s="34"/>
      <c r="H94" s="34"/>
      <c r="I94" s="34"/>
      <c r="J94" s="34"/>
      <c r="K94" s="35"/>
    </row>
    <row r="95" spans="1:11" ht="16.5" customHeight="1" x14ac:dyDescent="0.25">
      <c r="A95" s="20"/>
      <c r="B95" s="21"/>
      <c r="C95" s="22"/>
      <c r="D95" s="23" t="s">
        <v>29</v>
      </c>
      <c r="E95" s="51" t="s">
        <v>70</v>
      </c>
      <c r="F95" s="33">
        <v>200</v>
      </c>
      <c r="G95" s="34">
        <v>0.1</v>
      </c>
      <c r="H95" s="34">
        <v>0.03</v>
      </c>
      <c r="I95" s="34">
        <v>10.67</v>
      </c>
      <c r="J95" s="34">
        <v>42.57</v>
      </c>
      <c r="K95" s="67" t="s">
        <v>31</v>
      </c>
    </row>
    <row r="96" spans="1:11" ht="16.5" customHeight="1" x14ac:dyDescent="0.25">
      <c r="A96" s="20"/>
      <c r="B96" s="21"/>
      <c r="C96" s="22"/>
      <c r="D96" s="23" t="s">
        <v>51</v>
      </c>
      <c r="E96" s="51" t="s">
        <v>33</v>
      </c>
      <c r="F96" s="33">
        <v>50</v>
      </c>
      <c r="G96" s="34">
        <v>3.83</v>
      </c>
      <c r="H96" s="34">
        <v>0.49</v>
      </c>
      <c r="I96" s="34">
        <v>23.43</v>
      </c>
      <c r="J96" s="34">
        <v>113.98</v>
      </c>
      <c r="K96" s="67" t="s">
        <v>34</v>
      </c>
    </row>
    <row r="97" spans="1:11" ht="16.5" customHeight="1" x14ac:dyDescent="0.25">
      <c r="A97" s="20"/>
      <c r="B97" s="21"/>
      <c r="C97" s="22"/>
      <c r="D97" s="23" t="s">
        <v>52</v>
      </c>
      <c r="E97" s="51" t="s">
        <v>53</v>
      </c>
      <c r="F97" s="33">
        <v>50</v>
      </c>
      <c r="G97" s="34">
        <v>2.96</v>
      </c>
      <c r="H97" s="34">
        <v>0.57999999999999996</v>
      </c>
      <c r="I97" s="34">
        <v>19.350000000000001</v>
      </c>
      <c r="J97" s="34">
        <v>95.55</v>
      </c>
      <c r="K97" s="67" t="s">
        <v>80</v>
      </c>
    </row>
    <row r="98" spans="1:11" ht="16.5" customHeight="1" x14ac:dyDescent="0.25">
      <c r="A98" s="20"/>
      <c r="B98" s="21"/>
      <c r="C98" s="22"/>
      <c r="D98" s="32"/>
      <c r="E98" s="24"/>
      <c r="F98" s="33"/>
      <c r="G98" s="34"/>
      <c r="H98" s="34"/>
      <c r="I98" s="34"/>
      <c r="J98" s="34"/>
      <c r="K98" s="35"/>
    </row>
    <row r="99" spans="1:11" ht="16.5" customHeight="1" x14ac:dyDescent="0.25">
      <c r="A99" s="20"/>
      <c r="B99" s="21"/>
      <c r="C99" s="22"/>
      <c r="D99" s="32"/>
      <c r="E99" s="24"/>
      <c r="F99" s="33"/>
      <c r="G99" s="34"/>
      <c r="H99" s="34"/>
      <c r="I99" s="34"/>
      <c r="J99" s="34"/>
      <c r="K99" s="35"/>
    </row>
    <row r="100" spans="1:11" ht="16.5" customHeight="1" x14ac:dyDescent="0.25">
      <c r="A100" s="36"/>
      <c r="B100" s="37"/>
      <c r="C100" s="38"/>
      <c r="D100" s="39" t="s">
        <v>35</v>
      </c>
      <c r="E100" s="40"/>
      <c r="F100" s="41">
        <f>SUM(F91:F99)</f>
        <v>710</v>
      </c>
      <c r="G100" s="42">
        <f>SUM(G91:G99)</f>
        <v>23.080000000000005</v>
      </c>
      <c r="H100" s="42">
        <f>SUM(H91:H99)</f>
        <v>23.66</v>
      </c>
      <c r="I100" s="42">
        <f>SUM(I91:I99)</f>
        <v>96.87</v>
      </c>
      <c r="J100" s="42">
        <f>SUM(J91:J99)</f>
        <v>693.56999999999994</v>
      </c>
      <c r="K100" s="43"/>
    </row>
    <row r="101" spans="1:11" ht="16.5" customHeight="1" thickBot="1" x14ac:dyDescent="0.3">
      <c r="A101" s="56">
        <f>A82</f>
        <v>1</v>
      </c>
      <c r="B101" s="57">
        <f>B82</f>
        <v>5</v>
      </c>
      <c r="C101" s="89" t="s">
        <v>55</v>
      </c>
      <c r="D101" s="89"/>
      <c r="E101" s="58"/>
      <c r="F101" s="59">
        <f>F90+F100</f>
        <v>1260</v>
      </c>
      <c r="G101" s="60">
        <f>G90+G100</f>
        <v>43.14</v>
      </c>
      <c r="H101" s="60">
        <f>H90+H100</f>
        <v>43.629999999999995</v>
      </c>
      <c r="I101" s="60">
        <f>I90+I100</f>
        <v>161</v>
      </c>
      <c r="J101" s="60">
        <f>J90+J100</f>
        <v>1210.52</v>
      </c>
      <c r="K101" s="61"/>
    </row>
    <row r="102" spans="1:11" ht="16.5" customHeight="1" thickBot="1" x14ac:dyDescent="0.3">
      <c r="A102" s="62">
        <v>2</v>
      </c>
      <c r="B102" s="21">
        <v>1</v>
      </c>
      <c r="C102" s="14" t="s">
        <v>22</v>
      </c>
      <c r="D102" s="15" t="s">
        <v>23</v>
      </c>
      <c r="E102" s="79" t="s">
        <v>88</v>
      </c>
      <c r="F102" s="64">
        <v>90</v>
      </c>
      <c r="G102" s="65">
        <v>9.68</v>
      </c>
      <c r="H102" s="65">
        <v>12.93</v>
      </c>
      <c r="I102" s="65">
        <v>9.56</v>
      </c>
      <c r="J102" s="65">
        <v>193.33</v>
      </c>
      <c r="K102" s="66" t="s">
        <v>89</v>
      </c>
    </row>
    <row r="103" spans="1:11" ht="16.5" customHeight="1" x14ac:dyDescent="0.25">
      <c r="A103" s="62"/>
      <c r="B103" s="21"/>
      <c r="C103" s="22"/>
      <c r="D103" s="15" t="s">
        <v>23</v>
      </c>
      <c r="E103" s="47" t="s">
        <v>90</v>
      </c>
      <c r="F103" s="33">
        <v>150</v>
      </c>
      <c r="G103" s="34">
        <v>5.56</v>
      </c>
      <c r="H103" s="34">
        <v>2.91</v>
      </c>
      <c r="I103" s="34">
        <v>25.87</v>
      </c>
      <c r="J103" s="34">
        <v>151.91</v>
      </c>
      <c r="K103" s="67" t="s">
        <v>48</v>
      </c>
    </row>
    <row r="104" spans="1:11" ht="16.5" customHeight="1" x14ac:dyDescent="0.25">
      <c r="A104" s="62"/>
      <c r="B104" s="21"/>
      <c r="C104" s="22"/>
      <c r="D104" s="23" t="s">
        <v>46</v>
      </c>
      <c r="E104" s="24"/>
      <c r="F104" s="33"/>
      <c r="G104" s="34"/>
      <c r="H104" s="34"/>
      <c r="I104" s="34"/>
      <c r="J104" s="34"/>
      <c r="K104" s="67"/>
    </row>
    <row r="105" spans="1:11" ht="16.5" customHeight="1" x14ac:dyDescent="0.25">
      <c r="A105" s="62"/>
      <c r="B105" s="21"/>
      <c r="C105" s="22"/>
      <c r="D105" s="23" t="s">
        <v>29</v>
      </c>
      <c r="E105" s="51" t="s">
        <v>70</v>
      </c>
      <c r="F105" s="33">
        <v>200</v>
      </c>
      <c r="G105" s="34">
        <v>0.1</v>
      </c>
      <c r="H105" s="34">
        <v>0.03</v>
      </c>
      <c r="I105" s="34">
        <v>10.67</v>
      </c>
      <c r="J105" s="34">
        <v>42.57</v>
      </c>
      <c r="K105" s="67" t="s">
        <v>31</v>
      </c>
    </row>
    <row r="106" spans="1:11" ht="16.5" customHeight="1" x14ac:dyDescent="0.25">
      <c r="A106" s="62"/>
      <c r="B106" s="21"/>
      <c r="C106" s="22"/>
      <c r="D106" s="23" t="s">
        <v>32</v>
      </c>
      <c r="E106" s="51" t="s">
        <v>33</v>
      </c>
      <c r="F106" s="33">
        <v>60</v>
      </c>
      <c r="G106" s="34">
        <v>4.74</v>
      </c>
      <c r="H106" s="34">
        <v>0.6</v>
      </c>
      <c r="I106" s="34">
        <v>28.98</v>
      </c>
      <c r="J106" s="34">
        <v>141</v>
      </c>
      <c r="K106" s="67" t="s">
        <v>34</v>
      </c>
    </row>
    <row r="107" spans="1:11" ht="16.5" customHeight="1" x14ac:dyDescent="0.25">
      <c r="A107" s="62"/>
      <c r="B107" s="21"/>
      <c r="C107" s="22"/>
      <c r="D107" s="23" t="s">
        <v>60</v>
      </c>
      <c r="E107" s="24"/>
      <c r="F107" s="33"/>
      <c r="G107" s="34"/>
      <c r="H107" s="34"/>
      <c r="I107" s="34"/>
      <c r="J107" s="34"/>
      <c r="K107" s="35"/>
    </row>
    <row r="108" spans="1:11" ht="16.5" customHeight="1" x14ac:dyDescent="0.25">
      <c r="A108" s="62"/>
      <c r="B108" s="21"/>
      <c r="C108" s="22"/>
      <c r="D108" s="32"/>
      <c r="E108" s="24"/>
      <c r="F108" s="33"/>
      <c r="G108" s="34"/>
      <c r="H108" s="34"/>
      <c r="I108" s="34"/>
      <c r="J108" s="34"/>
      <c r="K108" s="35"/>
    </row>
    <row r="109" spans="1:11" ht="16.5" customHeight="1" x14ac:dyDescent="0.25">
      <c r="A109" s="68"/>
      <c r="B109" s="37"/>
      <c r="C109" s="38"/>
      <c r="D109" s="39" t="s">
        <v>35</v>
      </c>
      <c r="E109" s="40"/>
      <c r="F109" s="41">
        <f>SUM(F102:F108)</f>
        <v>500</v>
      </c>
      <c r="G109" s="42">
        <f>SUM(G102:G108)</f>
        <v>20.079999999999998</v>
      </c>
      <c r="H109" s="42">
        <f>SUM(H102:H108)</f>
        <v>16.47</v>
      </c>
      <c r="I109" s="42">
        <f>SUM(I102:I108)</f>
        <v>75.08</v>
      </c>
      <c r="J109" s="42">
        <f>SUM(J102:J108)</f>
        <v>528.80999999999995</v>
      </c>
      <c r="K109" s="43"/>
    </row>
    <row r="110" spans="1:11" ht="16.5" customHeight="1" x14ac:dyDescent="0.25">
      <c r="A110" s="45">
        <f>A102</f>
        <v>2</v>
      </c>
      <c r="B110" s="45">
        <f>B102</f>
        <v>1</v>
      </c>
      <c r="C110" s="46" t="s">
        <v>36</v>
      </c>
      <c r="D110" s="23" t="s">
        <v>37</v>
      </c>
      <c r="E110" s="47" t="s">
        <v>74</v>
      </c>
      <c r="F110" s="33">
        <v>60</v>
      </c>
      <c r="G110" s="34">
        <v>0.64</v>
      </c>
      <c r="H110" s="34">
        <v>0</v>
      </c>
      <c r="I110" s="34">
        <v>1.4</v>
      </c>
      <c r="J110" s="34">
        <v>8.15</v>
      </c>
      <c r="K110" s="67" t="s">
        <v>75</v>
      </c>
    </row>
    <row r="111" spans="1:11" ht="16.5" customHeight="1" x14ac:dyDescent="0.25">
      <c r="A111" s="62"/>
      <c r="B111" s="21"/>
      <c r="C111" s="22"/>
      <c r="D111" s="23" t="s">
        <v>40</v>
      </c>
      <c r="E111" s="51" t="s">
        <v>94</v>
      </c>
      <c r="F111" s="52">
        <v>200</v>
      </c>
      <c r="G111" s="34">
        <v>1.2</v>
      </c>
      <c r="H111" s="34">
        <v>8.84</v>
      </c>
      <c r="I111" s="34">
        <v>8.44</v>
      </c>
      <c r="J111" s="34">
        <v>118.12</v>
      </c>
      <c r="K111" s="67" t="s">
        <v>95</v>
      </c>
    </row>
    <row r="112" spans="1:11" ht="16.5" customHeight="1" x14ac:dyDescent="0.25">
      <c r="A112" s="62"/>
      <c r="B112" s="21"/>
      <c r="C112" s="22"/>
      <c r="D112" s="23" t="s">
        <v>43</v>
      </c>
      <c r="E112" s="51" t="s">
        <v>96</v>
      </c>
      <c r="F112" s="33">
        <v>90</v>
      </c>
      <c r="G112" s="34">
        <v>10.7</v>
      </c>
      <c r="H112" s="34">
        <v>9.18</v>
      </c>
      <c r="I112" s="34">
        <v>12.64</v>
      </c>
      <c r="J112" s="34">
        <v>175.98</v>
      </c>
      <c r="K112" s="67" t="s">
        <v>97</v>
      </c>
    </row>
    <row r="113" spans="1:11" ht="16.5" customHeight="1" x14ac:dyDescent="0.25">
      <c r="A113" s="62"/>
      <c r="B113" s="21"/>
      <c r="C113" s="22"/>
      <c r="D113" s="23" t="s">
        <v>46</v>
      </c>
      <c r="E113" s="51" t="s">
        <v>98</v>
      </c>
      <c r="F113" s="33">
        <v>150</v>
      </c>
      <c r="G113" s="34">
        <v>3.83</v>
      </c>
      <c r="H113" s="34">
        <v>4.2300000000000004</v>
      </c>
      <c r="I113" s="34">
        <v>39.25</v>
      </c>
      <c r="J113" s="34">
        <v>210.46</v>
      </c>
      <c r="K113" s="67" t="s">
        <v>99</v>
      </c>
    </row>
    <row r="114" spans="1:11" ht="16.5" customHeight="1" x14ac:dyDescent="0.25">
      <c r="A114" s="62"/>
      <c r="B114" s="21"/>
      <c r="C114" s="22"/>
      <c r="D114" s="23" t="s">
        <v>29</v>
      </c>
      <c r="E114" s="51" t="s">
        <v>49</v>
      </c>
      <c r="F114" s="33">
        <v>200</v>
      </c>
      <c r="G114" s="34">
        <v>0.01</v>
      </c>
      <c r="H114" s="34">
        <v>0</v>
      </c>
      <c r="I114" s="34">
        <v>10.71</v>
      </c>
      <c r="J114" s="34">
        <v>42.81</v>
      </c>
      <c r="K114" s="67" t="s">
        <v>50</v>
      </c>
    </row>
    <row r="115" spans="1:11" ht="16.5" customHeight="1" x14ac:dyDescent="0.25">
      <c r="A115" s="62"/>
      <c r="B115" s="21"/>
      <c r="C115" s="22"/>
      <c r="D115" s="23" t="s">
        <v>51</v>
      </c>
      <c r="E115" s="51" t="s">
        <v>33</v>
      </c>
      <c r="F115" s="33">
        <v>30</v>
      </c>
      <c r="G115" s="34">
        <v>2.37</v>
      </c>
      <c r="H115" s="34">
        <v>0.3</v>
      </c>
      <c r="I115" s="34">
        <v>14.49</v>
      </c>
      <c r="J115" s="34">
        <v>70.5</v>
      </c>
      <c r="K115" s="67" t="s">
        <v>34</v>
      </c>
    </row>
    <row r="116" spans="1:11" ht="16.5" customHeight="1" x14ac:dyDescent="0.25">
      <c r="A116" s="62"/>
      <c r="B116" s="21"/>
      <c r="C116" s="22"/>
      <c r="D116" s="23" t="s">
        <v>52</v>
      </c>
      <c r="E116" s="51" t="s">
        <v>53</v>
      </c>
      <c r="F116" s="33">
        <v>40</v>
      </c>
      <c r="G116" s="34">
        <v>2.37</v>
      </c>
      <c r="H116" s="34">
        <v>0.47</v>
      </c>
      <c r="I116" s="34">
        <v>15.48</v>
      </c>
      <c r="J116" s="34">
        <v>76.44</v>
      </c>
      <c r="K116" s="67" t="s">
        <v>80</v>
      </c>
    </row>
    <row r="117" spans="1:11" ht="16.5" customHeight="1" x14ac:dyDescent="0.25">
      <c r="A117" s="62"/>
      <c r="B117" s="21"/>
      <c r="C117" s="22"/>
      <c r="D117" s="32" t="s">
        <v>100</v>
      </c>
      <c r="E117" s="24" t="s">
        <v>101</v>
      </c>
      <c r="F117" s="33">
        <v>200</v>
      </c>
      <c r="G117" s="34">
        <v>0.97</v>
      </c>
      <c r="H117" s="34">
        <v>0.19</v>
      </c>
      <c r="I117" s="34">
        <v>19.59</v>
      </c>
      <c r="J117" s="34">
        <v>83.42</v>
      </c>
      <c r="K117" s="35" t="s">
        <v>102</v>
      </c>
    </row>
    <row r="118" spans="1:11" ht="16.5" customHeight="1" x14ac:dyDescent="0.25">
      <c r="A118" s="62"/>
      <c r="B118" s="21"/>
      <c r="C118" s="22"/>
      <c r="D118" s="32"/>
      <c r="E118" s="24"/>
      <c r="F118" s="33"/>
      <c r="G118" s="34"/>
      <c r="H118" s="34"/>
      <c r="I118" s="34"/>
      <c r="J118" s="34"/>
      <c r="K118" s="35"/>
    </row>
    <row r="119" spans="1:11" ht="16.5" customHeight="1" x14ac:dyDescent="0.25">
      <c r="A119" s="68"/>
      <c r="B119" s="37"/>
      <c r="C119" s="38"/>
      <c r="D119" s="39" t="s">
        <v>35</v>
      </c>
      <c r="E119" s="40"/>
      <c r="F119" s="41">
        <f>SUM(F110:F118)</f>
        <v>970</v>
      </c>
      <c r="G119" s="42">
        <f>SUM(G110:G118)</f>
        <v>22.09</v>
      </c>
      <c r="H119" s="42">
        <f>SUM(H110:H118)</f>
        <v>23.21</v>
      </c>
      <c r="I119" s="42">
        <f>SUM(I110:I118)</f>
        <v>122</v>
      </c>
      <c r="J119" s="42">
        <f>SUM(J110:J118)</f>
        <v>785.88</v>
      </c>
      <c r="K119" s="43"/>
    </row>
    <row r="120" spans="1:11" ht="16.5" customHeight="1" thickBot="1" x14ac:dyDescent="0.3">
      <c r="A120" s="72">
        <f>A102</f>
        <v>2</v>
      </c>
      <c r="B120" s="72">
        <f>B102</f>
        <v>1</v>
      </c>
      <c r="C120" s="89" t="s">
        <v>55</v>
      </c>
      <c r="D120" s="89"/>
      <c r="E120" s="58"/>
      <c r="F120" s="59">
        <f>F109+F119</f>
        <v>1470</v>
      </c>
      <c r="G120" s="60">
        <f>G109+G119</f>
        <v>42.17</v>
      </c>
      <c r="H120" s="60">
        <f>H109+H119</f>
        <v>39.68</v>
      </c>
      <c r="I120" s="60">
        <f>I109+I119</f>
        <v>197.07999999999998</v>
      </c>
      <c r="J120" s="60">
        <f>J109+J119</f>
        <v>1314.69</v>
      </c>
      <c r="K120" s="61"/>
    </row>
    <row r="121" spans="1:11" ht="16.5" customHeight="1" x14ac:dyDescent="0.25">
      <c r="A121" s="12">
        <v>2</v>
      </c>
      <c r="B121" s="13">
        <v>2</v>
      </c>
      <c r="C121" s="14" t="s">
        <v>22</v>
      </c>
      <c r="D121" s="15" t="s">
        <v>23</v>
      </c>
      <c r="E121" s="79" t="s">
        <v>103</v>
      </c>
      <c r="F121" s="64">
        <v>200</v>
      </c>
      <c r="G121" s="65">
        <v>6.84</v>
      </c>
      <c r="H121" s="65">
        <v>7.63</v>
      </c>
      <c r="I121" s="65">
        <v>30.28</v>
      </c>
      <c r="J121" s="65">
        <v>217.15</v>
      </c>
      <c r="K121" s="66" t="s">
        <v>104</v>
      </c>
    </row>
    <row r="122" spans="1:11" ht="16.5" customHeight="1" x14ac:dyDescent="0.25">
      <c r="A122" s="20"/>
      <c r="B122" s="21"/>
      <c r="C122" s="22"/>
      <c r="D122" s="23" t="s">
        <v>32</v>
      </c>
      <c r="E122" s="24" t="s">
        <v>105</v>
      </c>
      <c r="F122" s="33">
        <v>50</v>
      </c>
      <c r="G122" s="34">
        <v>5.13</v>
      </c>
      <c r="H122" s="34">
        <v>6.93</v>
      </c>
      <c r="I122" s="34">
        <v>16.98</v>
      </c>
      <c r="J122" s="34">
        <v>151.69999999999999</v>
      </c>
      <c r="K122" s="35" t="s">
        <v>106</v>
      </c>
    </row>
    <row r="123" spans="1:11" ht="16.5" customHeight="1" x14ac:dyDescent="0.25">
      <c r="A123" s="20"/>
      <c r="B123" s="21"/>
      <c r="C123" s="22"/>
      <c r="D123" s="23" t="s">
        <v>37</v>
      </c>
      <c r="E123" s="51"/>
      <c r="F123" s="33"/>
      <c r="G123" s="34"/>
      <c r="H123" s="34"/>
      <c r="I123" s="34"/>
      <c r="J123" s="34"/>
      <c r="K123" s="67"/>
    </row>
    <row r="124" spans="1:11" ht="16.5" customHeight="1" x14ac:dyDescent="0.25">
      <c r="A124" s="20"/>
      <c r="B124" s="21"/>
      <c r="C124" s="22"/>
      <c r="D124" s="23" t="s">
        <v>29</v>
      </c>
      <c r="E124" s="51" t="s">
        <v>58</v>
      </c>
      <c r="F124" s="33">
        <v>200</v>
      </c>
      <c r="G124" s="34">
        <v>0.15</v>
      </c>
      <c r="H124" s="34">
        <v>0.04</v>
      </c>
      <c r="I124" s="34">
        <v>10.82</v>
      </c>
      <c r="J124" s="34">
        <v>44.22</v>
      </c>
      <c r="K124" s="67" t="s">
        <v>59</v>
      </c>
    </row>
    <row r="125" spans="1:11" ht="16.5" customHeight="1" x14ac:dyDescent="0.25">
      <c r="A125" s="20"/>
      <c r="B125" s="21"/>
      <c r="C125" s="22"/>
      <c r="D125" s="23" t="s">
        <v>32</v>
      </c>
      <c r="E125" s="51" t="s">
        <v>33</v>
      </c>
      <c r="F125" s="33">
        <v>50</v>
      </c>
      <c r="G125" s="34">
        <v>3.83</v>
      </c>
      <c r="H125" s="34">
        <v>0.49</v>
      </c>
      <c r="I125" s="34">
        <v>23.43</v>
      </c>
      <c r="J125" s="34">
        <v>113.98</v>
      </c>
      <c r="K125" s="67" t="s">
        <v>34</v>
      </c>
    </row>
    <row r="126" spans="1:11" ht="16.5" customHeight="1" x14ac:dyDescent="0.25">
      <c r="A126" s="20"/>
      <c r="B126" s="21"/>
      <c r="C126" s="22"/>
      <c r="D126" s="23" t="s">
        <v>60</v>
      </c>
      <c r="E126" s="24"/>
      <c r="F126" s="33"/>
      <c r="G126" s="34"/>
      <c r="H126" s="34"/>
      <c r="I126" s="34"/>
      <c r="J126" s="34"/>
      <c r="K126" s="67"/>
    </row>
    <row r="127" spans="1:11" ht="16.5" customHeight="1" x14ac:dyDescent="0.25">
      <c r="A127" s="20"/>
      <c r="B127" s="21"/>
      <c r="C127" s="22"/>
      <c r="D127" s="32"/>
      <c r="E127" s="24"/>
      <c r="F127" s="33"/>
      <c r="G127" s="34"/>
      <c r="H127" s="34"/>
      <c r="I127" s="34"/>
      <c r="J127" s="34"/>
      <c r="K127" s="35"/>
    </row>
    <row r="128" spans="1:11" ht="16.5" customHeight="1" x14ac:dyDescent="0.25">
      <c r="A128" s="36"/>
      <c r="B128" s="37"/>
      <c r="C128" s="38"/>
      <c r="D128" s="39" t="s">
        <v>35</v>
      </c>
      <c r="E128" s="40"/>
      <c r="F128" s="41">
        <f>SUM(F121:F127)</f>
        <v>500</v>
      </c>
      <c r="G128" s="42">
        <f>SUM(G121:G127)</f>
        <v>15.95</v>
      </c>
      <c r="H128" s="42">
        <f>SUM(H121:H127)</f>
        <v>15.089999999999998</v>
      </c>
      <c r="I128" s="42">
        <f>SUM(I121:I127)</f>
        <v>81.510000000000005</v>
      </c>
      <c r="J128" s="42">
        <f>SUM(J121:J127)</f>
        <v>527.05000000000007</v>
      </c>
      <c r="K128" s="43"/>
    </row>
    <row r="129" spans="1:11" ht="16.5" customHeight="1" x14ac:dyDescent="0.25">
      <c r="A129" s="44">
        <f>A121</f>
        <v>2</v>
      </c>
      <c r="B129" s="45">
        <f>B121</f>
        <v>2</v>
      </c>
      <c r="C129" s="46" t="s">
        <v>36</v>
      </c>
      <c r="D129" s="23" t="s">
        <v>37</v>
      </c>
      <c r="E129" s="47" t="s">
        <v>74</v>
      </c>
      <c r="F129" s="33">
        <v>60</v>
      </c>
      <c r="G129" s="34">
        <v>0.64</v>
      </c>
      <c r="H129" s="34">
        <v>0</v>
      </c>
      <c r="I129" s="34">
        <v>1.4</v>
      </c>
      <c r="J129" s="34">
        <v>8.15</v>
      </c>
      <c r="K129" s="67" t="s">
        <v>75</v>
      </c>
    </row>
    <row r="130" spans="1:11" ht="16.5" customHeight="1" x14ac:dyDescent="0.25">
      <c r="A130" s="20"/>
      <c r="B130" s="21"/>
      <c r="C130" s="22"/>
      <c r="D130" s="23" t="s">
        <v>40</v>
      </c>
      <c r="E130" s="51" t="s">
        <v>107</v>
      </c>
      <c r="F130" s="80">
        <v>200</v>
      </c>
      <c r="G130" s="81">
        <v>4.79</v>
      </c>
      <c r="H130" s="81">
        <v>10.07</v>
      </c>
      <c r="I130" s="81">
        <v>16.59</v>
      </c>
      <c r="J130" s="81">
        <v>176.15</v>
      </c>
      <c r="K130" s="82" t="s">
        <v>108</v>
      </c>
    </row>
    <row r="131" spans="1:11" ht="16.5" customHeight="1" x14ac:dyDescent="0.25">
      <c r="A131" s="20"/>
      <c r="B131" s="21"/>
      <c r="C131" s="22"/>
      <c r="D131" s="23" t="s">
        <v>43</v>
      </c>
      <c r="E131" s="51" t="s">
        <v>78</v>
      </c>
      <c r="F131" s="33">
        <v>150</v>
      </c>
      <c r="G131" s="34">
        <v>10.17</v>
      </c>
      <c r="H131" s="34">
        <v>11.92</v>
      </c>
      <c r="I131" s="34">
        <v>24.42</v>
      </c>
      <c r="J131" s="34">
        <v>245.64</v>
      </c>
      <c r="K131" s="67" t="s">
        <v>79</v>
      </c>
    </row>
    <row r="132" spans="1:11" ht="16.5" customHeight="1" x14ac:dyDescent="0.25">
      <c r="A132" s="20"/>
      <c r="B132" s="21"/>
      <c r="C132" s="22"/>
      <c r="D132" s="23" t="s">
        <v>46</v>
      </c>
      <c r="E132" s="51"/>
      <c r="F132" s="33"/>
      <c r="G132" s="34"/>
      <c r="H132" s="34"/>
      <c r="I132" s="34"/>
      <c r="J132" s="34"/>
      <c r="K132" s="35"/>
    </row>
    <row r="133" spans="1:11" ht="16.5" customHeight="1" x14ac:dyDescent="0.25">
      <c r="A133" s="20"/>
      <c r="B133" s="21"/>
      <c r="C133" s="22"/>
      <c r="D133" s="23" t="s">
        <v>29</v>
      </c>
      <c r="E133" s="51" t="s">
        <v>30</v>
      </c>
      <c r="F133" s="33">
        <v>200</v>
      </c>
      <c r="G133" s="34">
        <v>0.1</v>
      </c>
      <c r="H133" s="34">
        <v>0.03</v>
      </c>
      <c r="I133" s="34">
        <v>10.67</v>
      </c>
      <c r="J133" s="34">
        <v>42.57</v>
      </c>
      <c r="K133" s="67" t="s">
        <v>31</v>
      </c>
    </row>
    <row r="134" spans="1:11" ht="16.5" customHeight="1" x14ac:dyDescent="0.25">
      <c r="A134" s="20"/>
      <c r="B134" s="21"/>
      <c r="C134" s="22"/>
      <c r="D134" s="23" t="s">
        <v>51</v>
      </c>
      <c r="E134" s="51" t="s">
        <v>33</v>
      </c>
      <c r="F134" s="33">
        <v>40</v>
      </c>
      <c r="G134" s="34">
        <v>3.16</v>
      </c>
      <c r="H134" s="34">
        <v>0.4</v>
      </c>
      <c r="I134" s="34">
        <v>19.32</v>
      </c>
      <c r="J134" s="34">
        <v>94</v>
      </c>
      <c r="K134" s="67" t="s">
        <v>34</v>
      </c>
    </row>
    <row r="135" spans="1:11" ht="16.5" customHeight="1" x14ac:dyDescent="0.25">
      <c r="A135" s="20"/>
      <c r="B135" s="21"/>
      <c r="C135" s="22"/>
      <c r="D135" s="23" t="s">
        <v>52</v>
      </c>
      <c r="E135" s="51" t="s">
        <v>53</v>
      </c>
      <c r="F135" s="33">
        <v>60</v>
      </c>
      <c r="G135" s="34">
        <v>3.66</v>
      </c>
      <c r="H135" s="34">
        <v>0.72</v>
      </c>
      <c r="I135" s="34">
        <v>23.94</v>
      </c>
      <c r="J135" s="34">
        <v>118.2</v>
      </c>
      <c r="K135" s="67" t="s">
        <v>80</v>
      </c>
    </row>
    <row r="136" spans="1:11" ht="16.5" customHeight="1" x14ac:dyDescent="0.25">
      <c r="A136" s="20"/>
      <c r="B136" s="21"/>
      <c r="C136" s="22"/>
      <c r="D136" s="32"/>
      <c r="E136" s="24"/>
      <c r="F136" s="33"/>
      <c r="G136" s="34"/>
      <c r="H136" s="34"/>
      <c r="I136" s="34"/>
      <c r="J136" s="34"/>
      <c r="K136" s="35"/>
    </row>
    <row r="137" spans="1:11" ht="16.5" customHeight="1" x14ac:dyDescent="0.25">
      <c r="A137" s="20"/>
      <c r="B137" s="21"/>
      <c r="C137" s="22"/>
      <c r="D137" s="32"/>
      <c r="E137" s="24"/>
      <c r="F137" s="33"/>
      <c r="G137" s="34"/>
      <c r="H137" s="34"/>
      <c r="I137" s="34"/>
      <c r="J137" s="34"/>
      <c r="K137" s="35"/>
    </row>
    <row r="138" spans="1:11" ht="16.5" customHeight="1" x14ac:dyDescent="0.25">
      <c r="A138" s="36"/>
      <c r="B138" s="37"/>
      <c r="C138" s="38"/>
      <c r="D138" s="39" t="s">
        <v>35</v>
      </c>
      <c r="E138" s="40"/>
      <c r="F138" s="41">
        <f>SUM(F129:F137)</f>
        <v>710</v>
      </c>
      <c r="G138" s="42">
        <f>SUM(G129:G137)</f>
        <v>22.52</v>
      </c>
      <c r="H138" s="42">
        <f>SUM(H129:H137)</f>
        <v>23.14</v>
      </c>
      <c r="I138" s="42">
        <f>SUM(I129:I137)</f>
        <v>96.34</v>
      </c>
      <c r="J138" s="42">
        <f>SUM(J129:J137)</f>
        <v>684.71</v>
      </c>
      <c r="K138" s="43"/>
    </row>
    <row r="139" spans="1:11" ht="16.5" customHeight="1" thickBot="1" x14ac:dyDescent="0.3">
      <c r="A139" s="56">
        <f>A121</f>
        <v>2</v>
      </c>
      <c r="B139" s="57">
        <f>B121</f>
        <v>2</v>
      </c>
      <c r="C139" s="89" t="s">
        <v>55</v>
      </c>
      <c r="D139" s="89"/>
      <c r="E139" s="58"/>
      <c r="F139" s="59">
        <f>F128+F138</f>
        <v>1210</v>
      </c>
      <c r="G139" s="60">
        <f>G128+G138</f>
        <v>38.47</v>
      </c>
      <c r="H139" s="60">
        <f>H128+H138</f>
        <v>38.229999999999997</v>
      </c>
      <c r="I139" s="60">
        <f>I128+I138</f>
        <v>177.85000000000002</v>
      </c>
      <c r="J139" s="60">
        <f>J128+J138</f>
        <v>1211.7600000000002</v>
      </c>
      <c r="K139" s="61"/>
    </row>
    <row r="140" spans="1:11" ht="16.5" customHeight="1" x14ac:dyDescent="0.25">
      <c r="A140" s="12">
        <v>2</v>
      </c>
      <c r="B140" s="13">
        <v>3</v>
      </c>
      <c r="C140" s="14" t="s">
        <v>22</v>
      </c>
      <c r="D140" s="15" t="s">
        <v>23</v>
      </c>
      <c r="E140" s="79" t="s">
        <v>109</v>
      </c>
      <c r="F140" s="64">
        <v>180</v>
      </c>
      <c r="G140" s="65">
        <v>9.51</v>
      </c>
      <c r="H140" s="65">
        <v>14.77</v>
      </c>
      <c r="I140" s="65">
        <v>46.44</v>
      </c>
      <c r="J140" s="65">
        <v>356.73</v>
      </c>
      <c r="K140" s="66" t="s">
        <v>110</v>
      </c>
    </row>
    <row r="141" spans="1:11" ht="16.5" customHeight="1" x14ac:dyDescent="0.25">
      <c r="A141" s="20"/>
      <c r="B141" s="21"/>
      <c r="C141" s="22"/>
      <c r="D141" s="23" t="s">
        <v>37</v>
      </c>
      <c r="E141" s="24" t="s">
        <v>74</v>
      </c>
      <c r="F141" s="33">
        <v>60</v>
      </c>
      <c r="G141" s="34">
        <v>0.64</v>
      </c>
      <c r="H141" s="34">
        <v>0</v>
      </c>
      <c r="I141" s="34">
        <v>1.4</v>
      </c>
      <c r="J141" s="34">
        <v>9.31</v>
      </c>
      <c r="K141" s="35" t="s">
        <v>75</v>
      </c>
    </row>
    <row r="142" spans="1:11" ht="16.5" customHeight="1" x14ac:dyDescent="0.25">
      <c r="A142" s="20"/>
      <c r="B142" s="21"/>
      <c r="C142" s="22"/>
      <c r="D142" s="23" t="s">
        <v>46</v>
      </c>
      <c r="E142" s="47"/>
      <c r="F142" s="33"/>
      <c r="G142" s="34"/>
      <c r="H142" s="34"/>
      <c r="I142" s="34"/>
      <c r="J142" s="34"/>
      <c r="K142" s="67"/>
    </row>
    <row r="143" spans="1:11" ht="16.5" customHeight="1" x14ac:dyDescent="0.25">
      <c r="A143" s="20"/>
      <c r="B143" s="21"/>
      <c r="C143" s="22"/>
      <c r="D143" s="23" t="s">
        <v>29</v>
      </c>
      <c r="E143" s="51" t="s">
        <v>49</v>
      </c>
      <c r="F143" s="33">
        <v>200</v>
      </c>
      <c r="G143" s="34">
        <v>0.01</v>
      </c>
      <c r="H143" s="34">
        <v>0</v>
      </c>
      <c r="I143" s="34">
        <v>10.71</v>
      </c>
      <c r="J143" s="34">
        <v>42.87</v>
      </c>
      <c r="K143" s="67" t="s">
        <v>50</v>
      </c>
    </row>
    <row r="144" spans="1:11" ht="16.5" customHeight="1" x14ac:dyDescent="0.25">
      <c r="A144" s="20"/>
      <c r="B144" s="21"/>
      <c r="C144" s="22"/>
      <c r="D144" s="23" t="s">
        <v>32</v>
      </c>
      <c r="E144" s="51" t="s">
        <v>33</v>
      </c>
      <c r="F144" s="33">
        <v>60</v>
      </c>
      <c r="G144" s="34">
        <v>4.74</v>
      </c>
      <c r="H144" s="34">
        <v>0.6</v>
      </c>
      <c r="I144" s="34">
        <v>28.98</v>
      </c>
      <c r="J144" s="34">
        <v>141</v>
      </c>
      <c r="K144" s="67" t="s">
        <v>34</v>
      </c>
    </row>
    <row r="145" spans="1:11" ht="16.5" customHeight="1" x14ac:dyDescent="0.25">
      <c r="A145" s="20"/>
      <c r="B145" s="21"/>
      <c r="C145" s="22"/>
      <c r="D145" s="23" t="s">
        <v>60</v>
      </c>
      <c r="E145" s="24"/>
      <c r="F145" s="33"/>
      <c r="G145" s="34"/>
      <c r="H145" s="34"/>
      <c r="I145" s="34"/>
      <c r="J145" s="34"/>
      <c r="K145" s="35"/>
    </row>
    <row r="146" spans="1:11" ht="16.5" customHeight="1" x14ac:dyDescent="0.25">
      <c r="A146" s="20"/>
      <c r="B146" s="21"/>
      <c r="C146" s="22"/>
      <c r="D146" s="32"/>
      <c r="E146" s="24"/>
      <c r="F146" s="33"/>
      <c r="G146" s="34"/>
      <c r="H146" s="34"/>
      <c r="I146" s="34"/>
      <c r="J146" s="34"/>
      <c r="K146" s="35"/>
    </row>
    <row r="147" spans="1:11" ht="16.5" customHeight="1" x14ac:dyDescent="0.25">
      <c r="A147" s="20"/>
      <c r="B147" s="21"/>
      <c r="C147" s="22"/>
      <c r="D147" s="32"/>
      <c r="E147" s="24"/>
      <c r="F147" s="33"/>
      <c r="G147" s="34"/>
      <c r="H147" s="34"/>
      <c r="I147" s="34"/>
      <c r="J147" s="34"/>
      <c r="K147" s="35"/>
    </row>
    <row r="148" spans="1:11" ht="16.5" customHeight="1" x14ac:dyDescent="0.25">
      <c r="A148" s="36"/>
      <c r="B148" s="37"/>
      <c r="C148" s="38"/>
      <c r="D148" s="39" t="s">
        <v>35</v>
      </c>
      <c r="E148" s="40"/>
      <c r="F148" s="41">
        <f>SUM(F140:F147)</f>
        <v>500</v>
      </c>
      <c r="G148" s="42">
        <f>SUM(G140:G147)</f>
        <v>14.9</v>
      </c>
      <c r="H148" s="42">
        <f>SUM(H140:H147)</f>
        <v>15.37</v>
      </c>
      <c r="I148" s="42">
        <f>SUM(I140:I147)</f>
        <v>87.53</v>
      </c>
      <c r="J148" s="42">
        <f>SUM(J140:J147)</f>
        <v>549.91000000000008</v>
      </c>
      <c r="K148" s="43"/>
    </row>
    <row r="149" spans="1:11" ht="16.5" customHeight="1" x14ac:dyDescent="0.25">
      <c r="A149" s="44">
        <f>A140</f>
        <v>2</v>
      </c>
      <c r="B149" s="45">
        <f>B140</f>
        <v>3</v>
      </c>
      <c r="C149" s="46" t="s">
        <v>36</v>
      </c>
      <c r="D149" s="23" t="s">
        <v>37</v>
      </c>
      <c r="E149" s="47" t="s">
        <v>61</v>
      </c>
      <c r="F149" s="33">
        <v>60</v>
      </c>
      <c r="G149" s="34">
        <v>0.78</v>
      </c>
      <c r="H149" s="34">
        <v>0.1</v>
      </c>
      <c r="I149" s="34">
        <v>1.66</v>
      </c>
      <c r="J149" s="34">
        <v>12.65</v>
      </c>
      <c r="K149" s="67" t="s">
        <v>62</v>
      </c>
    </row>
    <row r="150" spans="1:11" ht="16.5" customHeight="1" x14ac:dyDescent="0.25">
      <c r="A150" s="20"/>
      <c r="B150" s="21"/>
      <c r="C150" s="22"/>
      <c r="D150" s="23" t="s">
        <v>40</v>
      </c>
      <c r="E150" s="51" t="s">
        <v>41</v>
      </c>
      <c r="F150" s="33">
        <v>200</v>
      </c>
      <c r="G150" s="34">
        <v>5.87</v>
      </c>
      <c r="H150" s="34">
        <v>8.2100000000000009</v>
      </c>
      <c r="I150" s="34">
        <v>14.86</v>
      </c>
      <c r="J150" s="34">
        <v>156.81</v>
      </c>
      <c r="K150" s="67" t="s">
        <v>42</v>
      </c>
    </row>
    <row r="151" spans="1:11" ht="16.5" customHeight="1" x14ac:dyDescent="0.25">
      <c r="A151" s="20"/>
      <c r="B151" s="21"/>
      <c r="C151" s="22"/>
      <c r="D151" s="23" t="s">
        <v>43</v>
      </c>
      <c r="E151" s="51" t="s">
        <v>71</v>
      </c>
      <c r="F151" s="33">
        <v>150</v>
      </c>
      <c r="G151" s="34">
        <v>13</v>
      </c>
      <c r="H151" s="34">
        <v>14.64</v>
      </c>
      <c r="I151" s="34">
        <v>31.57</v>
      </c>
      <c r="J151" s="34">
        <v>310.04000000000002</v>
      </c>
      <c r="K151" s="67" t="s">
        <v>72</v>
      </c>
    </row>
    <row r="152" spans="1:11" ht="16.5" customHeight="1" x14ac:dyDescent="0.25">
      <c r="A152" s="20"/>
      <c r="B152" s="21"/>
      <c r="C152" s="22"/>
      <c r="D152" s="23" t="s">
        <v>46</v>
      </c>
      <c r="E152" s="51"/>
      <c r="F152" s="33"/>
      <c r="G152" s="34"/>
      <c r="H152" s="34"/>
      <c r="I152" s="34"/>
      <c r="J152" s="34"/>
      <c r="K152" s="35"/>
    </row>
    <row r="153" spans="1:11" ht="16.5" customHeight="1" x14ac:dyDescent="0.25">
      <c r="A153" s="20"/>
      <c r="B153" s="21"/>
      <c r="C153" s="22"/>
      <c r="D153" s="23" t="s">
        <v>29</v>
      </c>
      <c r="E153" s="51" t="s">
        <v>58</v>
      </c>
      <c r="F153" s="33">
        <v>200</v>
      </c>
      <c r="G153" s="34">
        <v>0.15</v>
      </c>
      <c r="H153" s="34">
        <v>0.04</v>
      </c>
      <c r="I153" s="34">
        <v>10.82</v>
      </c>
      <c r="J153" s="34">
        <v>44.22</v>
      </c>
      <c r="K153" s="67" t="s">
        <v>59</v>
      </c>
    </row>
    <row r="154" spans="1:11" ht="16.5" customHeight="1" x14ac:dyDescent="0.25">
      <c r="A154" s="20"/>
      <c r="B154" s="21"/>
      <c r="C154" s="22"/>
      <c r="D154" s="23" t="s">
        <v>51</v>
      </c>
      <c r="E154" s="51" t="s">
        <v>33</v>
      </c>
      <c r="F154" s="33">
        <v>40</v>
      </c>
      <c r="G154" s="34">
        <v>3.16</v>
      </c>
      <c r="H154" s="34">
        <v>0.4</v>
      </c>
      <c r="I154" s="34">
        <v>19.32</v>
      </c>
      <c r="J154" s="34">
        <v>94</v>
      </c>
      <c r="K154" s="67" t="s">
        <v>34</v>
      </c>
    </row>
    <row r="155" spans="1:11" ht="16.5" customHeight="1" x14ac:dyDescent="0.25">
      <c r="A155" s="20"/>
      <c r="B155" s="21"/>
      <c r="C155" s="22"/>
      <c r="D155" s="23" t="s">
        <v>52</v>
      </c>
      <c r="E155" s="51" t="s">
        <v>53</v>
      </c>
      <c r="F155" s="33">
        <v>50</v>
      </c>
      <c r="G155" s="34">
        <v>2.96</v>
      </c>
      <c r="H155" s="34">
        <v>0.57999999999999996</v>
      </c>
      <c r="I155" s="34">
        <v>19.350000000000001</v>
      </c>
      <c r="J155" s="34">
        <v>95.55</v>
      </c>
      <c r="K155" s="67" t="s">
        <v>80</v>
      </c>
    </row>
    <row r="156" spans="1:11" ht="16.5" customHeight="1" x14ac:dyDescent="0.25">
      <c r="A156" s="20"/>
      <c r="B156" s="21"/>
      <c r="C156" s="22"/>
      <c r="D156" s="32"/>
      <c r="E156" s="24"/>
      <c r="F156" s="33"/>
      <c r="G156" s="34"/>
      <c r="H156" s="34"/>
      <c r="I156" s="34"/>
      <c r="J156" s="34"/>
      <c r="K156" s="35"/>
    </row>
    <row r="157" spans="1:11" ht="16.5" customHeight="1" x14ac:dyDescent="0.25">
      <c r="A157" s="20"/>
      <c r="B157" s="21"/>
      <c r="C157" s="22"/>
      <c r="D157" s="32"/>
      <c r="E157" s="24"/>
      <c r="F157" s="33"/>
      <c r="G157" s="34"/>
      <c r="H157" s="34"/>
      <c r="I157" s="34"/>
      <c r="J157" s="34"/>
      <c r="K157" s="35"/>
    </row>
    <row r="158" spans="1:11" ht="16.5" customHeight="1" x14ac:dyDescent="0.25">
      <c r="A158" s="36"/>
      <c r="B158" s="37"/>
      <c r="C158" s="38"/>
      <c r="D158" s="39" t="s">
        <v>35</v>
      </c>
      <c r="E158" s="40"/>
      <c r="F158" s="41">
        <f>SUM(F149:F157)</f>
        <v>700</v>
      </c>
      <c r="G158" s="42">
        <f>SUM(G149:G157)</f>
        <v>25.919999999999998</v>
      </c>
      <c r="H158" s="42">
        <f>SUM(H149:H157)</f>
        <v>23.97</v>
      </c>
      <c r="I158" s="42">
        <f>SUM(I149:I157)</f>
        <v>97.580000000000013</v>
      </c>
      <c r="J158" s="42">
        <f>SUM(J149:J157)</f>
        <v>713.27</v>
      </c>
      <c r="K158" s="43"/>
    </row>
    <row r="159" spans="1:11" ht="16.5" customHeight="1" thickBot="1" x14ac:dyDescent="0.3">
      <c r="A159" s="56">
        <f>A140</f>
        <v>2</v>
      </c>
      <c r="B159" s="57">
        <f>B140</f>
        <v>3</v>
      </c>
      <c r="C159" s="89" t="s">
        <v>55</v>
      </c>
      <c r="D159" s="89"/>
      <c r="E159" s="58"/>
      <c r="F159" s="59">
        <f>F148+F158</f>
        <v>1200</v>
      </c>
      <c r="G159" s="60">
        <f>G148+G158</f>
        <v>40.82</v>
      </c>
      <c r="H159" s="60">
        <f>H148+H158</f>
        <v>39.339999999999996</v>
      </c>
      <c r="I159" s="60">
        <f>I148+I158</f>
        <v>185.11</v>
      </c>
      <c r="J159" s="60">
        <f>J148+J158</f>
        <v>1263.18</v>
      </c>
      <c r="K159" s="61"/>
    </row>
    <row r="160" spans="1:11" ht="16.5" customHeight="1" x14ac:dyDescent="0.25">
      <c r="A160" s="12">
        <v>2</v>
      </c>
      <c r="B160" s="13">
        <v>4</v>
      </c>
      <c r="C160" s="14" t="s">
        <v>22</v>
      </c>
      <c r="D160" s="15" t="s">
        <v>23</v>
      </c>
      <c r="E160" s="79" t="s">
        <v>96</v>
      </c>
      <c r="F160" s="64">
        <v>90</v>
      </c>
      <c r="G160" s="65">
        <v>10.7</v>
      </c>
      <c r="H160" s="65">
        <v>9.18</v>
      </c>
      <c r="I160" s="65">
        <v>12.64</v>
      </c>
      <c r="J160" s="65">
        <v>175.98</v>
      </c>
      <c r="K160" s="66" t="s">
        <v>97</v>
      </c>
    </row>
    <row r="161" spans="1:11" ht="16.5" customHeight="1" thickBot="1" x14ac:dyDescent="0.3">
      <c r="A161" s="20"/>
      <c r="B161" s="21"/>
      <c r="C161" s="22"/>
      <c r="D161" s="23" t="s">
        <v>100</v>
      </c>
      <c r="E161" s="47" t="s">
        <v>101</v>
      </c>
      <c r="F161" s="33">
        <v>200</v>
      </c>
      <c r="G161" s="34">
        <v>0.97</v>
      </c>
      <c r="H161" s="34">
        <v>0.19</v>
      </c>
      <c r="I161" s="34">
        <v>19.59</v>
      </c>
      <c r="J161" s="34">
        <v>83.42</v>
      </c>
      <c r="K161" s="67" t="s">
        <v>102</v>
      </c>
    </row>
    <row r="162" spans="1:11" ht="16.5" customHeight="1" x14ac:dyDescent="0.25">
      <c r="A162" s="20"/>
      <c r="B162" s="21"/>
      <c r="C162" s="22"/>
      <c r="D162" s="15" t="s">
        <v>23</v>
      </c>
      <c r="E162" s="74" t="s">
        <v>90</v>
      </c>
      <c r="F162" s="75">
        <v>150</v>
      </c>
      <c r="G162" s="76">
        <v>5.56</v>
      </c>
      <c r="H162" s="76">
        <v>2.91</v>
      </c>
      <c r="I162" s="76">
        <v>25.87</v>
      </c>
      <c r="J162" s="76">
        <v>151.91</v>
      </c>
      <c r="K162" s="77" t="s">
        <v>48</v>
      </c>
    </row>
    <row r="163" spans="1:11" ht="16.5" customHeight="1" x14ac:dyDescent="0.25">
      <c r="A163" s="20"/>
      <c r="B163" s="21"/>
      <c r="C163" s="22"/>
      <c r="D163" s="23" t="s">
        <v>29</v>
      </c>
      <c r="E163" s="51" t="s">
        <v>30</v>
      </c>
      <c r="F163" s="33">
        <v>200</v>
      </c>
      <c r="G163" s="34">
        <v>0.1</v>
      </c>
      <c r="H163" s="34">
        <v>0.03</v>
      </c>
      <c r="I163" s="34">
        <v>10.67</v>
      </c>
      <c r="J163" s="34">
        <v>42.57</v>
      </c>
      <c r="K163" s="67" t="s">
        <v>31</v>
      </c>
    </row>
    <row r="164" spans="1:11" ht="16.5" customHeight="1" x14ac:dyDescent="0.25">
      <c r="A164" s="20"/>
      <c r="B164" s="21"/>
      <c r="C164" s="22"/>
      <c r="D164" s="23" t="s">
        <v>32</v>
      </c>
      <c r="E164" s="51" t="s">
        <v>33</v>
      </c>
      <c r="F164" s="33">
        <v>20</v>
      </c>
      <c r="G164" s="34">
        <v>1.58</v>
      </c>
      <c r="H164" s="34">
        <v>0.2</v>
      </c>
      <c r="I164" s="34">
        <v>9.66</v>
      </c>
      <c r="J164" s="34">
        <v>47.3</v>
      </c>
      <c r="K164" s="67" t="s">
        <v>34</v>
      </c>
    </row>
    <row r="165" spans="1:11" ht="16.5" customHeight="1" x14ac:dyDescent="0.25">
      <c r="A165" s="20"/>
      <c r="B165" s="21"/>
      <c r="C165" s="22"/>
      <c r="D165" s="23" t="s">
        <v>67</v>
      </c>
      <c r="E165" s="24" t="s">
        <v>83</v>
      </c>
      <c r="F165" s="33">
        <v>20</v>
      </c>
      <c r="G165" s="34">
        <v>1.1599999999999999</v>
      </c>
      <c r="H165" s="34">
        <v>3.69</v>
      </c>
      <c r="I165" s="34">
        <v>8.3800000000000008</v>
      </c>
      <c r="J165" s="34">
        <v>71.37</v>
      </c>
      <c r="K165" s="35" t="s">
        <v>69</v>
      </c>
    </row>
    <row r="166" spans="1:11" ht="16.5" customHeight="1" x14ac:dyDescent="0.25">
      <c r="A166" s="20"/>
      <c r="B166" s="21"/>
      <c r="C166" s="22"/>
      <c r="D166" s="32"/>
      <c r="E166" s="24"/>
      <c r="F166" s="33"/>
      <c r="G166" s="34"/>
      <c r="H166" s="34"/>
      <c r="I166" s="34"/>
      <c r="J166" s="34"/>
      <c r="K166" s="35"/>
    </row>
    <row r="167" spans="1:11" ht="16.5" customHeight="1" x14ac:dyDescent="0.25">
      <c r="A167" s="20"/>
      <c r="B167" s="21"/>
      <c r="C167" s="22"/>
      <c r="D167" s="32"/>
      <c r="E167" s="24"/>
      <c r="F167" s="33"/>
      <c r="G167" s="34"/>
      <c r="H167" s="34"/>
      <c r="I167" s="34"/>
      <c r="J167" s="34"/>
      <c r="K167" s="35"/>
    </row>
    <row r="168" spans="1:11" ht="16.5" customHeight="1" x14ac:dyDescent="0.25">
      <c r="A168" s="36"/>
      <c r="B168" s="37"/>
      <c r="C168" s="38"/>
      <c r="D168" s="39" t="s">
        <v>35</v>
      </c>
      <c r="E168" s="40"/>
      <c r="F168" s="41">
        <f>SUM(F160:F167)</f>
        <v>680</v>
      </c>
      <c r="G168" s="42">
        <f>SUM(G160:G167)</f>
        <v>20.070000000000004</v>
      </c>
      <c r="H168" s="42">
        <f>SUM(H160:H167)</f>
        <v>16.2</v>
      </c>
      <c r="I168" s="42">
        <f>SUM(I160:I167)</f>
        <v>86.81</v>
      </c>
      <c r="J168" s="42">
        <f>SUM(J160:J167)</f>
        <v>572.54999999999995</v>
      </c>
      <c r="K168" s="43"/>
    </row>
    <row r="169" spans="1:11" ht="16.5" customHeight="1" x14ac:dyDescent="0.25">
      <c r="A169" s="44">
        <f>A160</f>
        <v>2</v>
      </c>
      <c r="B169" s="45">
        <f>B160</f>
        <v>4</v>
      </c>
      <c r="C169" s="46" t="s">
        <v>36</v>
      </c>
      <c r="D169" s="23" t="s">
        <v>37</v>
      </c>
      <c r="E169" s="47" t="s">
        <v>111</v>
      </c>
      <c r="F169" s="33">
        <v>60</v>
      </c>
      <c r="G169" s="34">
        <v>0.87</v>
      </c>
      <c r="H169" s="34">
        <v>0.06</v>
      </c>
      <c r="I169" s="34">
        <v>5.12</v>
      </c>
      <c r="J169" s="34">
        <v>24.44</v>
      </c>
      <c r="K169" s="67" t="s">
        <v>93</v>
      </c>
    </row>
    <row r="170" spans="1:11" ht="16.5" customHeight="1" x14ac:dyDescent="0.25">
      <c r="A170" s="20"/>
      <c r="B170" s="21"/>
      <c r="C170" s="22"/>
      <c r="D170" s="23" t="s">
        <v>40</v>
      </c>
      <c r="E170" s="51" t="s">
        <v>63</v>
      </c>
      <c r="F170" s="33">
        <v>200</v>
      </c>
      <c r="G170" s="34">
        <v>2.5499999999999998</v>
      </c>
      <c r="H170" s="34">
        <v>7.92</v>
      </c>
      <c r="I170" s="34">
        <v>10.45</v>
      </c>
      <c r="J170" s="34">
        <v>123.28</v>
      </c>
      <c r="K170" s="67" t="s">
        <v>64</v>
      </c>
    </row>
    <row r="171" spans="1:11" ht="16.5" customHeight="1" x14ac:dyDescent="0.25">
      <c r="A171" s="20"/>
      <c r="B171" s="21"/>
      <c r="C171" s="22"/>
      <c r="D171" s="23" t="s">
        <v>43</v>
      </c>
      <c r="E171" s="51" t="s">
        <v>112</v>
      </c>
      <c r="F171" s="33">
        <v>200</v>
      </c>
      <c r="G171" s="34">
        <v>15.36</v>
      </c>
      <c r="H171" s="34">
        <v>17.89</v>
      </c>
      <c r="I171" s="34">
        <v>52.13</v>
      </c>
      <c r="J171" s="34">
        <v>430.97</v>
      </c>
      <c r="K171" s="67" t="s">
        <v>113</v>
      </c>
    </row>
    <row r="172" spans="1:11" ht="16.5" customHeight="1" x14ac:dyDescent="0.25">
      <c r="A172" s="20"/>
      <c r="B172" s="21"/>
      <c r="C172" s="22"/>
      <c r="D172" s="23" t="s">
        <v>46</v>
      </c>
      <c r="E172" s="51"/>
      <c r="F172" s="33"/>
      <c r="G172" s="34"/>
      <c r="H172" s="34"/>
      <c r="I172" s="34"/>
      <c r="J172" s="34"/>
      <c r="K172" s="35"/>
    </row>
    <row r="173" spans="1:11" ht="16.5" customHeight="1" x14ac:dyDescent="0.25">
      <c r="A173" s="20"/>
      <c r="B173" s="21"/>
      <c r="C173" s="22"/>
      <c r="D173" s="23" t="s">
        <v>29</v>
      </c>
      <c r="E173" s="51" t="s">
        <v>49</v>
      </c>
      <c r="F173" s="33">
        <v>200</v>
      </c>
      <c r="G173" s="34">
        <v>0.01</v>
      </c>
      <c r="H173" s="34">
        <v>0</v>
      </c>
      <c r="I173" s="34">
        <v>10.71</v>
      </c>
      <c r="J173" s="34">
        <v>42.81</v>
      </c>
      <c r="K173" s="67" t="s">
        <v>50</v>
      </c>
    </row>
    <row r="174" spans="1:11" ht="16.5" customHeight="1" x14ac:dyDescent="0.25">
      <c r="A174" s="20"/>
      <c r="B174" s="21"/>
      <c r="C174" s="22"/>
      <c r="D174" s="23" t="s">
        <v>51</v>
      </c>
      <c r="E174" s="51" t="s">
        <v>33</v>
      </c>
      <c r="F174" s="33">
        <v>20</v>
      </c>
      <c r="G174" s="34">
        <v>1.58</v>
      </c>
      <c r="H174" s="34">
        <v>0.2</v>
      </c>
      <c r="I174" s="34">
        <v>9.66</v>
      </c>
      <c r="J174" s="34">
        <v>47.3</v>
      </c>
      <c r="K174" s="67" t="s">
        <v>34</v>
      </c>
    </row>
    <row r="175" spans="1:11" ht="16.5" customHeight="1" x14ac:dyDescent="0.25">
      <c r="A175" s="20"/>
      <c r="B175" s="21"/>
      <c r="C175" s="22"/>
      <c r="D175" s="23" t="s">
        <v>52</v>
      </c>
      <c r="E175" s="51" t="s">
        <v>53</v>
      </c>
      <c r="F175" s="33">
        <v>30</v>
      </c>
      <c r="G175" s="34">
        <v>1.78</v>
      </c>
      <c r="H175" s="34">
        <v>0.35</v>
      </c>
      <c r="I175" s="34">
        <v>11.61</v>
      </c>
      <c r="J175" s="34">
        <v>57.33</v>
      </c>
      <c r="K175" s="67" t="s">
        <v>80</v>
      </c>
    </row>
    <row r="176" spans="1:11" ht="16.5" customHeight="1" x14ac:dyDescent="0.25">
      <c r="A176" s="20"/>
      <c r="B176" s="21"/>
      <c r="C176" s="22"/>
      <c r="D176" s="32" t="s">
        <v>67</v>
      </c>
      <c r="E176" s="83"/>
      <c r="F176" s="33"/>
      <c r="G176" s="34"/>
      <c r="H176" s="34"/>
      <c r="I176" s="34"/>
      <c r="J176" s="34"/>
      <c r="K176" s="35"/>
    </row>
    <row r="177" spans="1:11" ht="16.5" customHeight="1" x14ac:dyDescent="0.25">
      <c r="A177" s="20"/>
      <c r="B177" s="21"/>
      <c r="C177" s="22"/>
      <c r="D177" s="32"/>
      <c r="E177" s="24"/>
      <c r="F177" s="33"/>
      <c r="G177" s="34"/>
      <c r="H177" s="34"/>
      <c r="I177" s="34"/>
      <c r="J177" s="34"/>
      <c r="K177" s="35"/>
    </row>
    <row r="178" spans="1:11" ht="16.5" customHeight="1" x14ac:dyDescent="0.25">
      <c r="A178" s="36"/>
      <c r="B178" s="37"/>
      <c r="C178" s="38"/>
      <c r="D178" s="39" t="s">
        <v>35</v>
      </c>
      <c r="E178" s="40"/>
      <c r="F178" s="41">
        <f>SUM(F169:F177)</f>
        <v>710</v>
      </c>
      <c r="G178" s="42">
        <f>SUM(G169:G177)</f>
        <v>22.150000000000006</v>
      </c>
      <c r="H178" s="42">
        <f>SUM(H169:H177)</f>
        <v>26.42</v>
      </c>
      <c r="I178" s="42">
        <f>SUM(I169:I177)</f>
        <v>99.679999999999993</v>
      </c>
      <c r="J178" s="42">
        <f>SUM(J169:J177)</f>
        <v>726.13</v>
      </c>
      <c r="K178" s="43"/>
    </row>
    <row r="179" spans="1:11" ht="16.5" customHeight="1" thickBot="1" x14ac:dyDescent="0.3">
      <c r="A179" s="56">
        <f>A160</f>
        <v>2</v>
      </c>
      <c r="B179" s="57">
        <f>B160</f>
        <v>4</v>
      </c>
      <c r="C179" s="89" t="s">
        <v>55</v>
      </c>
      <c r="D179" s="89"/>
      <c r="E179" s="58"/>
      <c r="F179" s="59">
        <f>F168+F178</f>
        <v>1390</v>
      </c>
      <c r="G179" s="60">
        <f>G168+G178</f>
        <v>42.220000000000013</v>
      </c>
      <c r="H179" s="60">
        <f>H168+H178</f>
        <v>42.620000000000005</v>
      </c>
      <c r="I179" s="60">
        <f>I168+I178</f>
        <v>186.49</v>
      </c>
      <c r="J179" s="60">
        <f>J168+J178</f>
        <v>1298.6799999999998</v>
      </c>
      <c r="K179" s="61"/>
    </row>
    <row r="180" spans="1:11" ht="16.5" customHeight="1" thickBot="1" x14ac:dyDescent="0.3">
      <c r="A180" s="84"/>
      <c r="B180" s="85"/>
      <c r="C180" s="90"/>
      <c r="D180" s="90"/>
      <c r="E180" s="90"/>
      <c r="F180" s="86"/>
      <c r="G180" s="87"/>
      <c r="H180" s="87"/>
      <c r="I180" s="87"/>
      <c r="J180" s="87"/>
      <c r="K180" s="88"/>
    </row>
    <row r="181" spans="1:11" ht="16.5" customHeight="1" x14ac:dyDescent="0.25">
      <c r="A181" s="12">
        <v>2</v>
      </c>
      <c r="B181" s="13">
        <v>5</v>
      </c>
      <c r="C181" s="14" t="s">
        <v>22</v>
      </c>
      <c r="D181" s="15" t="s">
        <v>23</v>
      </c>
      <c r="E181" s="79" t="s">
        <v>114</v>
      </c>
      <c r="F181" s="64">
        <v>200</v>
      </c>
      <c r="G181" s="65">
        <v>418</v>
      </c>
      <c r="H181" s="65">
        <v>3.56</v>
      </c>
      <c r="I181" s="65">
        <v>22.76</v>
      </c>
      <c r="J181" s="65">
        <v>139.80000000000001</v>
      </c>
      <c r="K181" s="66" t="s">
        <v>25</v>
      </c>
    </row>
    <row r="182" spans="1:11" ht="16.5" customHeight="1" x14ac:dyDescent="0.25">
      <c r="A182" s="20"/>
      <c r="B182" s="21"/>
      <c r="C182" s="22"/>
      <c r="D182" s="23" t="s">
        <v>23</v>
      </c>
      <c r="E182" s="47" t="s">
        <v>118</v>
      </c>
      <c r="F182" s="33">
        <v>90</v>
      </c>
      <c r="G182" s="34">
        <v>8.49</v>
      </c>
      <c r="H182" s="34">
        <v>12.39</v>
      </c>
      <c r="I182" s="34">
        <v>30.41</v>
      </c>
      <c r="J182" s="34">
        <v>267.11</v>
      </c>
      <c r="K182" s="35" t="s">
        <v>28</v>
      </c>
    </row>
    <row r="183" spans="1:11" ht="16.5" customHeight="1" x14ac:dyDescent="0.25">
      <c r="A183" s="20"/>
      <c r="B183" s="21"/>
      <c r="C183" s="22"/>
      <c r="D183" s="23" t="s">
        <v>23</v>
      </c>
      <c r="E183" s="47"/>
      <c r="F183" s="33"/>
      <c r="G183" s="34"/>
      <c r="H183" s="34"/>
      <c r="I183" s="34"/>
      <c r="J183" s="34"/>
      <c r="K183" s="67"/>
    </row>
    <row r="184" spans="1:11" ht="16.5" customHeight="1" x14ac:dyDescent="0.25">
      <c r="A184" s="20"/>
      <c r="B184" s="21"/>
      <c r="C184" s="22"/>
      <c r="D184" s="23" t="s">
        <v>29</v>
      </c>
      <c r="E184" s="51" t="s">
        <v>58</v>
      </c>
      <c r="F184" s="33">
        <v>200</v>
      </c>
      <c r="G184" s="34">
        <v>0.15</v>
      </c>
      <c r="H184" s="34">
        <v>0.04</v>
      </c>
      <c r="I184" s="34">
        <v>10.82</v>
      </c>
      <c r="J184" s="34">
        <v>44.22</v>
      </c>
      <c r="K184" s="67" t="s">
        <v>59</v>
      </c>
    </row>
    <row r="185" spans="1:11" ht="16.5" customHeight="1" x14ac:dyDescent="0.25">
      <c r="A185" s="20"/>
      <c r="B185" s="21"/>
      <c r="C185" s="22"/>
      <c r="D185" s="23" t="s">
        <v>32</v>
      </c>
      <c r="E185" s="51" t="s">
        <v>33</v>
      </c>
      <c r="F185" s="33">
        <v>40</v>
      </c>
      <c r="G185" s="34">
        <v>3.16</v>
      </c>
      <c r="H185" s="34">
        <v>0.4</v>
      </c>
      <c r="I185" s="34">
        <v>19.32</v>
      </c>
      <c r="J185" s="34">
        <v>94</v>
      </c>
      <c r="K185" s="67" t="s">
        <v>34</v>
      </c>
    </row>
    <row r="186" spans="1:11" ht="16.5" customHeight="1" x14ac:dyDescent="0.25">
      <c r="A186" s="20"/>
      <c r="B186" s="21"/>
      <c r="C186" s="22"/>
      <c r="D186" s="23" t="s">
        <v>60</v>
      </c>
      <c r="E186" s="24"/>
      <c r="F186" s="33"/>
      <c r="G186" s="34"/>
      <c r="H186" s="34"/>
      <c r="I186" s="34"/>
      <c r="J186" s="34"/>
      <c r="K186" s="35"/>
    </row>
    <row r="187" spans="1:11" ht="16.5" customHeight="1" x14ac:dyDescent="0.25">
      <c r="A187" s="20"/>
      <c r="B187" s="21"/>
      <c r="C187" s="22"/>
      <c r="D187" s="32"/>
      <c r="E187" s="24"/>
      <c r="F187" s="33"/>
      <c r="G187" s="34"/>
      <c r="H187" s="34"/>
      <c r="I187" s="34"/>
      <c r="J187" s="34"/>
      <c r="K187" s="35"/>
    </row>
    <row r="188" spans="1:11" ht="16.5" customHeight="1" x14ac:dyDescent="0.25">
      <c r="A188" s="20"/>
      <c r="B188" s="21"/>
      <c r="C188" s="22"/>
      <c r="D188" s="32"/>
      <c r="E188" s="24"/>
      <c r="F188" s="33"/>
      <c r="G188" s="34"/>
      <c r="H188" s="34"/>
      <c r="I188" s="34"/>
      <c r="J188" s="34"/>
      <c r="K188" s="35"/>
    </row>
    <row r="189" spans="1:11" ht="16.5" customHeight="1" x14ac:dyDescent="0.25">
      <c r="A189" s="36"/>
      <c r="B189" s="37"/>
      <c r="C189" s="38"/>
      <c r="D189" s="39" t="s">
        <v>35</v>
      </c>
      <c r="E189" s="40"/>
      <c r="F189" s="41">
        <f>SUM(F181:F188)</f>
        <v>530</v>
      </c>
      <c r="G189" s="42">
        <f>SUM(G181:G188)</f>
        <v>429.8</v>
      </c>
      <c r="H189" s="42">
        <f>SUM(H181:H188)</f>
        <v>16.39</v>
      </c>
      <c r="I189" s="42">
        <f>SUM(I181:I188)</f>
        <v>83.31</v>
      </c>
      <c r="J189" s="42">
        <f>SUM(J181:J188)</f>
        <v>545.13</v>
      </c>
      <c r="K189" s="43"/>
    </row>
    <row r="190" spans="1:11" ht="16.5" customHeight="1" x14ac:dyDescent="0.25">
      <c r="A190" s="44">
        <f>A181</f>
        <v>2</v>
      </c>
      <c r="B190" s="45">
        <f>B181</f>
        <v>5</v>
      </c>
      <c r="C190" s="46" t="s">
        <v>36</v>
      </c>
      <c r="D190" s="23" t="s">
        <v>37</v>
      </c>
      <c r="E190" s="47" t="s">
        <v>74</v>
      </c>
      <c r="F190" s="33">
        <v>60</v>
      </c>
      <c r="G190" s="34">
        <v>0.64</v>
      </c>
      <c r="H190" s="34">
        <v>0</v>
      </c>
      <c r="I190" s="34">
        <v>1.4</v>
      </c>
      <c r="J190" s="34">
        <v>8.15</v>
      </c>
      <c r="K190" s="67" t="s">
        <v>75</v>
      </c>
    </row>
    <row r="191" spans="1:11" ht="16.5" customHeight="1" x14ac:dyDescent="0.25">
      <c r="A191" s="20"/>
      <c r="B191" s="21"/>
      <c r="C191" s="22"/>
      <c r="D191" s="23" t="s">
        <v>40</v>
      </c>
      <c r="E191" s="51" t="s">
        <v>86</v>
      </c>
      <c r="F191" s="33">
        <v>200</v>
      </c>
      <c r="G191" s="34">
        <v>2.34</v>
      </c>
      <c r="H191" s="34">
        <v>5.05</v>
      </c>
      <c r="I191" s="34">
        <v>10.11</v>
      </c>
      <c r="J191" s="34">
        <v>95.25</v>
      </c>
      <c r="K191" s="67" t="s">
        <v>87</v>
      </c>
    </row>
    <row r="192" spans="1:11" ht="16.5" customHeight="1" x14ac:dyDescent="0.25">
      <c r="A192" s="20"/>
      <c r="B192" s="21"/>
      <c r="C192" s="22"/>
      <c r="D192" s="23" t="s">
        <v>43</v>
      </c>
      <c r="E192" s="51" t="s">
        <v>115</v>
      </c>
      <c r="F192" s="33">
        <v>150</v>
      </c>
      <c r="G192" s="34">
        <v>12.21</v>
      </c>
      <c r="H192" s="34">
        <v>16.690000000000001</v>
      </c>
      <c r="I192" s="34">
        <v>42.6</v>
      </c>
      <c r="J192" s="34">
        <v>369.45</v>
      </c>
      <c r="K192" s="67" t="s">
        <v>116</v>
      </c>
    </row>
    <row r="193" spans="1:11" ht="16.5" customHeight="1" x14ac:dyDescent="0.25">
      <c r="A193" s="20"/>
      <c r="B193" s="21"/>
      <c r="C193" s="22"/>
      <c r="D193" s="23" t="s">
        <v>46</v>
      </c>
      <c r="E193" s="51"/>
      <c r="F193" s="33"/>
      <c r="G193" s="34"/>
      <c r="H193" s="34"/>
      <c r="I193" s="34"/>
      <c r="J193" s="34"/>
      <c r="K193" s="35"/>
    </row>
    <row r="194" spans="1:11" ht="16.5" customHeight="1" x14ac:dyDescent="0.25">
      <c r="A194" s="20"/>
      <c r="B194" s="21"/>
      <c r="C194" s="22"/>
      <c r="D194" s="23" t="s">
        <v>29</v>
      </c>
      <c r="E194" s="51" t="s">
        <v>117</v>
      </c>
      <c r="F194" s="33">
        <v>180</v>
      </c>
      <c r="G194" s="34">
        <v>0.09</v>
      </c>
      <c r="H194" s="34">
        <v>0.02</v>
      </c>
      <c r="I194" s="34">
        <v>9.6</v>
      </c>
      <c r="J194" s="34">
        <v>38.32</v>
      </c>
      <c r="K194" s="67" t="s">
        <v>31</v>
      </c>
    </row>
    <row r="195" spans="1:11" ht="16.5" customHeight="1" x14ac:dyDescent="0.25">
      <c r="A195" s="20"/>
      <c r="B195" s="21"/>
      <c r="C195" s="22"/>
      <c r="D195" s="23" t="s">
        <v>51</v>
      </c>
      <c r="E195" s="51" t="s">
        <v>33</v>
      </c>
      <c r="F195" s="33">
        <v>40</v>
      </c>
      <c r="G195" s="34">
        <v>3.16</v>
      </c>
      <c r="H195" s="34">
        <v>0.4</v>
      </c>
      <c r="I195" s="34">
        <v>19.32</v>
      </c>
      <c r="J195" s="34">
        <v>94</v>
      </c>
      <c r="K195" s="67" t="s">
        <v>34</v>
      </c>
    </row>
    <row r="196" spans="1:11" ht="16.5" customHeight="1" x14ac:dyDescent="0.25">
      <c r="A196" s="20"/>
      <c r="B196" s="21"/>
      <c r="C196" s="22"/>
      <c r="D196" s="23" t="s">
        <v>52</v>
      </c>
      <c r="E196" s="51" t="s">
        <v>53</v>
      </c>
      <c r="F196" s="33">
        <v>60</v>
      </c>
      <c r="G196" s="34">
        <v>3.66</v>
      </c>
      <c r="H196" s="34">
        <v>0.72</v>
      </c>
      <c r="I196" s="34">
        <v>23.94</v>
      </c>
      <c r="J196" s="34">
        <v>118.2</v>
      </c>
      <c r="K196" s="67" t="s">
        <v>80</v>
      </c>
    </row>
    <row r="197" spans="1:11" ht="16.5" customHeight="1" x14ac:dyDescent="0.25">
      <c r="A197" s="20"/>
      <c r="B197" s="21"/>
      <c r="C197" s="22"/>
      <c r="D197" s="32" t="s">
        <v>67</v>
      </c>
      <c r="E197" s="83" t="s">
        <v>83</v>
      </c>
      <c r="F197" s="33">
        <v>20</v>
      </c>
      <c r="G197" s="34">
        <v>1.1599999999999999</v>
      </c>
      <c r="H197" s="34">
        <v>3.69</v>
      </c>
      <c r="I197" s="34">
        <v>8.3800000000000008</v>
      </c>
      <c r="J197" s="34">
        <v>71.37</v>
      </c>
      <c r="K197" s="35" t="s">
        <v>69</v>
      </c>
    </row>
    <row r="198" spans="1:11" ht="16.5" customHeight="1" x14ac:dyDescent="0.25">
      <c r="A198" s="20"/>
      <c r="B198" s="21"/>
      <c r="C198" s="22"/>
      <c r="D198" s="32"/>
      <c r="E198" s="24"/>
      <c r="F198" s="33"/>
      <c r="G198" s="34"/>
      <c r="H198" s="34"/>
      <c r="I198" s="34"/>
      <c r="J198" s="34"/>
      <c r="K198" s="35"/>
    </row>
    <row r="199" spans="1:11" ht="16.5" customHeight="1" x14ac:dyDescent="0.25">
      <c r="A199" s="36"/>
      <c r="B199" s="37"/>
      <c r="C199" s="38"/>
      <c r="D199" s="39" t="s">
        <v>35</v>
      </c>
      <c r="E199" s="40"/>
      <c r="F199" s="41">
        <f>SUM(F190:F198)</f>
        <v>710</v>
      </c>
      <c r="G199" s="42">
        <f>SUM(G190:G198)</f>
        <v>23.26</v>
      </c>
      <c r="H199" s="42">
        <f>SUM(H190:H198)</f>
        <v>26.57</v>
      </c>
      <c r="I199" s="42">
        <f>SUM(I190:I198)</f>
        <v>115.35</v>
      </c>
      <c r="J199" s="42">
        <f>SUM(J190:J198)</f>
        <v>794.74000000000012</v>
      </c>
      <c r="K199" s="43"/>
    </row>
    <row r="200" spans="1:11" ht="16.5" customHeight="1" thickBot="1" x14ac:dyDescent="0.3">
      <c r="A200" s="56">
        <f>A181</f>
        <v>2</v>
      </c>
      <c r="B200" s="57">
        <f>B181</f>
        <v>5</v>
      </c>
      <c r="C200" s="89" t="s">
        <v>55</v>
      </c>
      <c r="D200" s="89"/>
      <c r="E200" s="58"/>
      <c r="F200" s="59">
        <f>F189+F199</f>
        <v>1240</v>
      </c>
      <c r="G200" s="60">
        <f>G189+G199</f>
        <v>453.06</v>
      </c>
      <c r="H200" s="60">
        <f>H189+H199</f>
        <v>42.96</v>
      </c>
      <c r="I200" s="60">
        <f>I189+I199</f>
        <v>198.66</v>
      </c>
      <c r="J200" s="60">
        <f>J189+J199</f>
        <v>1339.8700000000001</v>
      </c>
      <c r="K200" s="61"/>
    </row>
  </sheetData>
  <mergeCells count="15">
    <mergeCell ref="C43:D43"/>
    <mergeCell ref="C1:E1"/>
    <mergeCell ref="H1:K1"/>
    <mergeCell ref="H2:K2"/>
    <mergeCell ref="H3:K3"/>
    <mergeCell ref="C24:D24"/>
    <mergeCell ref="C179:D179"/>
    <mergeCell ref="C180:E180"/>
    <mergeCell ref="C200:D200"/>
    <mergeCell ref="C62:D62"/>
    <mergeCell ref="C81:D81"/>
    <mergeCell ref="C101:D101"/>
    <mergeCell ref="C120:D120"/>
    <mergeCell ref="C139:D139"/>
    <mergeCell ref="C159:D1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2026-03-05T10:56:26Z</dcterms:modified>
</cp:coreProperties>
</file>